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908"/>
  <workbookPr/>
  <mc:AlternateContent xmlns:mc="http://schemas.openxmlformats.org/markup-compatibility/2006">
    <mc:Choice Requires="x15">
      <x15ac:absPath xmlns:x15ac="http://schemas.microsoft.com/office/spreadsheetml/2010/11/ac" url="/Users/kristafreeman/Dropbox/Pitt/Hatfull Lab Research/Project with VanDemark Lab/BuzzLyseyear_43/Phage work/Superinfection/PCR Verification of Phages/"/>
    </mc:Choice>
  </mc:AlternateContent>
  <bookViews>
    <workbookView xWindow="0" yWindow="460" windowWidth="28800" windowHeight="180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1" l="1"/>
  <c r="P55" i="1"/>
  <c r="L55" i="1"/>
  <c r="I55" i="1"/>
  <c r="I60" i="1"/>
  <c r="I39" i="1"/>
  <c r="I38" i="1"/>
  <c r="I59" i="1"/>
  <c r="I58" i="1"/>
  <c r="I57" i="1"/>
  <c r="I56" i="1"/>
  <c r="I54" i="1"/>
  <c r="I53" i="1"/>
  <c r="I51" i="1"/>
  <c r="I50" i="1"/>
  <c r="I37" i="1"/>
  <c r="I36" i="1"/>
  <c r="I35" i="1"/>
  <c r="I26" i="1"/>
  <c r="I23" i="1"/>
  <c r="I19" i="1"/>
  <c r="I18" i="1"/>
  <c r="P35" i="1"/>
  <c r="P36" i="1"/>
  <c r="P37" i="1"/>
  <c r="P38" i="1"/>
  <c r="P39" i="1"/>
  <c r="P23" i="1"/>
  <c r="P24" i="1"/>
  <c r="P25" i="1"/>
  <c r="P26" i="1"/>
  <c r="L23" i="1"/>
  <c r="L24" i="1"/>
  <c r="L25" i="1"/>
  <c r="L26" i="1"/>
  <c r="L35" i="1"/>
  <c r="L36" i="1"/>
  <c r="L37" i="1"/>
  <c r="L38" i="1"/>
  <c r="L39" i="1"/>
  <c r="L50" i="1"/>
  <c r="L51" i="1"/>
  <c r="L52" i="1"/>
  <c r="L53" i="1"/>
  <c r="L54" i="1"/>
  <c r="L56" i="1"/>
  <c r="L57" i="1"/>
  <c r="L58" i="1"/>
  <c r="L59" i="1"/>
  <c r="L60" i="1"/>
  <c r="P50" i="1"/>
  <c r="P51" i="1"/>
  <c r="P52" i="1"/>
  <c r="P53" i="1"/>
  <c r="P56" i="1"/>
  <c r="P57" i="1"/>
  <c r="P58" i="1"/>
  <c r="P59" i="1"/>
  <c r="P60" i="1"/>
  <c r="P19" i="1"/>
  <c r="L19" i="1"/>
  <c r="P18" i="1"/>
  <c r="L18" i="1"/>
  <c r="I17" i="1"/>
  <c r="P17" i="1"/>
  <c r="L17" i="1"/>
  <c r="P16" i="1"/>
  <c r="L16" i="1"/>
  <c r="I16" i="1"/>
  <c r="P61" i="1"/>
  <c r="L61" i="1"/>
  <c r="I61" i="1"/>
  <c r="I52" i="1"/>
  <c r="P49" i="1"/>
  <c r="L49" i="1"/>
  <c r="I49" i="1"/>
  <c r="P48" i="1"/>
  <c r="L48" i="1"/>
  <c r="I48" i="1"/>
  <c r="P47" i="1"/>
  <c r="L47" i="1"/>
  <c r="I47" i="1"/>
  <c r="P46" i="1"/>
  <c r="L46" i="1"/>
  <c r="I46" i="1"/>
  <c r="P45" i="1"/>
  <c r="L45" i="1"/>
  <c r="I45" i="1"/>
  <c r="P44" i="1"/>
  <c r="L44" i="1"/>
  <c r="I44" i="1"/>
  <c r="P43" i="1"/>
  <c r="L43" i="1"/>
  <c r="I43" i="1"/>
  <c r="P42" i="1"/>
  <c r="L42" i="1"/>
  <c r="I42" i="1"/>
  <c r="P41" i="1"/>
  <c r="L41" i="1"/>
  <c r="I41" i="1"/>
  <c r="P40" i="1"/>
  <c r="L40" i="1"/>
  <c r="I40" i="1"/>
  <c r="P34" i="1"/>
  <c r="L34" i="1"/>
  <c r="I34" i="1"/>
  <c r="P33" i="1"/>
  <c r="L33" i="1"/>
  <c r="I33" i="1"/>
  <c r="P32" i="1"/>
  <c r="L32" i="1"/>
  <c r="I32" i="1"/>
  <c r="P31" i="1"/>
  <c r="L31" i="1"/>
  <c r="I31" i="1"/>
  <c r="P30" i="1"/>
  <c r="L30" i="1"/>
  <c r="I30" i="1"/>
  <c r="P29" i="1"/>
  <c r="L29" i="1"/>
  <c r="I29" i="1"/>
  <c r="P28" i="1"/>
  <c r="L28" i="1"/>
  <c r="I28" i="1"/>
  <c r="P27" i="1"/>
  <c r="L27" i="1"/>
  <c r="I27" i="1"/>
  <c r="I25" i="1"/>
  <c r="I24" i="1"/>
  <c r="P22" i="1"/>
  <c r="L22" i="1"/>
  <c r="I22" i="1"/>
  <c r="P21" i="1"/>
  <c r="L21" i="1"/>
  <c r="I21" i="1"/>
  <c r="P20" i="1"/>
  <c r="L20" i="1"/>
  <c r="I20" i="1"/>
  <c r="P15" i="1"/>
  <c r="L15" i="1"/>
  <c r="I15" i="1"/>
  <c r="P14" i="1"/>
  <c r="L14" i="1"/>
  <c r="I14" i="1"/>
  <c r="P13" i="1"/>
  <c r="L13" i="1"/>
  <c r="I13" i="1"/>
  <c r="P12" i="1"/>
  <c r="L12" i="1"/>
  <c r="I12" i="1"/>
  <c r="P11" i="1"/>
  <c r="L11" i="1"/>
  <c r="I11" i="1"/>
  <c r="P10" i="1"/>
  <c r="L10" i="1"/>
  <c r="I10" i="1"/>
  <c r="P9" i="1"/>
  <c r="L9" i="1"/>
  <c r="I9" i="1"/>
  <c r="P8" i="1"/>
  <c r="L8" i="1"/>
  <c r="I8" i="1"/>
  <c r="P7" i="1"/>
  <c r="L7" i="1"/>
  <c r="I7" i="1"/>
  <c r="P6" i="1"/>
  <c r="L6" i="1"/>
  <c r="I6" i="1"/>
  <c r="P5" i="1"/>
  <c r="L5" i="1"/>
  <c r="I5" i="1"/>
  <c r="P4" i="1"/>
  <c r="L4" i="1"/>
  <c r="I4" i="1"/>
  <c r="P3" i="1"/>
  <c r="L3" i="1"/>
  <c r="I3" i="1"/>
  <c r="P2" i="1"/>
  <c r="L2" i="1"/>
  <c r="I2" i="1"/>
</calcChain>
</file>

<file path=xl/sharedStrings.xml><?xml version="1.0" encoding="utf-8"?>
<sst xmlns="http://schemas.openxmlformats.org/spreadsheetml/2006/main" count="516" uniqueCount="444">
  <si>
    <t>Cluster</t>
  </si>
  <si>
    <t>Phage</t>
  </si>
  <si>
    <t>Start (bp)</t>
  </si>
  <si>
    <t>Stop (bp)</t>
  </si>
  <si>
    <t>Singleton</t>
  </si>
  <si>
    <t>MooMoo</t>
  </si>
  <si>
    <t>ATGTTTGTCCGTAACGGCCAGGTCTTGGGTTCTGTGCTGCACAGCGCTGAACCCAAGGCTGCCGCGCCGAAGAAGAGTTCCCCCAAGGATCCGGTGAAGGCTTCGGCGCCCAAGCCTGAAGCGAAGCCTGATTCCGATTCGGATTCATCGAAGGCGGATTCCTGA</t>
  </si>
  <si>
    <t>A1</t>
  </si>
  <si>
    <t>Bxb1</t>
  </si>
  <si>
    <t>ATGACCGTTGAACCCAAGCACTCCAAGATCACCCTGACTCGCATGGCCGCGTGCGAGGCCCTAGGCCTGCATTACTGGTCCGGTCACGCAGTTCGCGGGTGTGTTTGGGCGGTTGACGACAACCAACAGGCGTACACCGTGCTTATCCGCACCAAAGGCAAGATGTTGAGCGCGTCCGTTGCCACTCTCTACGACAAGATCGTGGGATACAGCACGGTCCGGAATCCGGACGTGCCGCCGGGCCATAAGGGTGCATTGGTACGAACTCCAAGAACTGAGTTGGCGGTTCGCGAAGAGAACGAGCCCACTCCGTTCGTCGTCACCGACGAGACGCGAACGCTGTTCGCGATGGACGCAGCATAA</t>
  </si>
  <si>
    <t>A2</t>
  </si>
  <si>
    <t>Trixie</t>
  </si>
  <si>
    <t>ATGTACATCCTGACCTGCGTCAACCACGCCAACGGAGATACCGCCCGAGTGATGGGCAGCGCACTCCAGATGGTCATCGATCACCTGGAAGCCACCGCCGAGCGCCACGGCTGCGAGATCAAGCACCTGGTCTCGAACGGCCTGGGAGACATCGTCAAGGGCGACAAGGTCGTTGGCGAGTGGTACGTCGGCTACTCCCCGGAGGTCGCCGCGTGA</t>
  </si>
  <si>
    <t>A3</t>
  </si>
  <si>
    <t>Fernando</t>
  </si>
  <si>
    <t>ATGCGCCGAGTCGACCGAGTGATGCTCGCCGTCACCGGCCTGACCCATCGAGACATCGCCGACTGGAACTACAGGGATGCCTACGACGACGACGTGTCGCCACGCACGGCAGCTCTCAAGGCACTGGCCAACTCACTCTGA</t>
  </si>
  <si>
    <t>A4</t>
  </si>
  <si>
    <t>Peaches</t>
  </si>
  <si>
    <t>ATGGCACGCAACTACCGTCGCCGCCCCTACGGGTCGAAGTACAAGCCCAAGACCCACACCATCGTTCTCAATTCCGGAGCGGTGCTGTCCGTGAACGCCAAGGGCCGCTGCGAGGACGCACCCTGCTGCGGCTGCTGCACGTAG</t>
  </si>
  <si>
    <t>A5</t>
  </si>
  <si>
    <t>Airmid</t>
  </si>
  <si>
    <t>GTGGGGCTCCCTCTACGTCAAAGAGGACGAGCTCGAATCCATCACCGACCCGTACCTGTTGCGGGCAGCGCCTTCAGCGGAGCTGGCGGCTTAGCGGTCATCTTTGATGGCCCGCACTTGACAACGAACAAAAGGAGGAACATGAGCTACTGGGGAATTACTAAGGACCGGATCATCGGCAAGAAGGTGCTGGCGATCTATATGGACGATCAAAGTCTGATTCTCGAAACCGACCACGGCACAGTGGGATTCGGAGTCCAAGGCGACTGCTGCTCGTGGTCGTACTTCTACGACATCTACGGTGCGGACAAGCTACTGTCGAACGGCCCGGTCATCGAGGTCAACGAGATCGACCTGTCCGATCAGAACCACAACCAGGACTACGAGTGTATCCAGGTCTACGGCTACGAGTTCGTTACTGAGCATCCGGCCTGGGGTGAGCAGACAACTGTCGTGTCGTTCCGGAACTCCTCGAACGGCTACTACGGCGGCTGGATGTACGACCTCCCAAACCCCGAGAAGGTCGACGTGGGCCGTCTCCAGTTCGTCACGGGGGCGTACCACGACGTGGAGCTGGTCAGTTGA</t>
  </si>
  <si>
    <t>A6</t>
  </si>
  <si>
    <t>DaVinci</t>
  </si>
  <si>
    <t>ATGCACGGTTGCTCGACCTGTCCTCGAAGACTCGCTGCGGGAGTTGTGCCTGGAGTTACTGGGTATGACGCCGGCCCAGGCCAATGCGTGGCTGTCCACGCTGAGGCCAACGCATTGCTCTACTGCGACCGCGAAGACCTCATCGGAGCGACGCTCTACATCACCCGGGACCCGTGTCCGGGATGCCAGAAGCTGATCCACGCTGTCGGCATCGAGCGAGTAGTAACACCAGATTCGTCACTGTGA</t>
  </si>
  <si>
    <t>A7</t>
  </si>
  <si>
    <t>Timshel</t>
  </si>
  <si>
    <t>ATGAGCCATGTGCTGAGCAAGGTGTCTGAGATCAGCGTAGTCGTGTTCGGTGAGACTCGGGATGTCGTTCGGGCACGGCACATCCGGGAGGCCCTGGCCGATGTCCCAGACGACGCAACACTGTCGGCTGCGTCCATCAACCCGAAACAGGTCACCCTCGTGTTCAAACGCCAGGAGGCCGAGTGA</t>
  </si>
  <si>
    <t>A8</t>
  </si>
  <si>
    <t>Saintus</t>
  </si>
  <si>
    <t>ATGTCTGATCTCCTGCGAATCTACGAAGCCCCGGACAGGCCGGGTCTGTATCTCGTTGAGACGCAAGGTGCCACGATCGAGCGGCTGCGCCGGGAGTCCGATGCCGGCCTAATCGTGAGCGCCGAGGATGAGCGAATCTACCTGGAGCGTATGAAGTCTCTGATCGACCGCAGGACGCAGCTGGAGGCTGTGCCTCGCCGCGCTGCCGGGTGGGTCACCGAGGAGACTGGACAGTCGTACCGGGAAGCTTGGGAGACCGAGGATCACCGGACGTTGCTCTCGGAGGCTGGGATACGATTCGAGCTGAAGTCGAGCAAGCCCATGAACTTCGCTCTACACGTCCCGCAGAAGGAGGCAGGATGA</t>
  </si>
  <si>
    <t>A9</t>
  </si>
  <si>
    <t>Alma</t>
  </si>
  <si>
    <t>ATGGAGCCGCTACGGATCGCGTACGGAGGCCACAGGCTCGGGAATTACTCGAGCCCACAGGCCGGGATGCTCAAGGTCACCGCTACTGAGCCACCAGTCCCCCGGTCGGGCTGTCCTTCTATCTATCCGAGGTGGATGGGCCTTGATCGACATGCCCTTTCGGGCATGAGTGCGTCTGCCGCTCTGACCGGCGACGACCGCGCTGGCGAAGCGCGTCACCCGACCCGTGTCTCACGACACGGCTCTTTACCTCGGGCGCTGGGCACCATTTGTCAGGTGCCCCTGCTAGAATCAGCAACAGCACCTTAA</t>
  </si>
  <si>
    <t>A11</t>
  </si>
  <si>
    <t>Et2Brutus</t>
  </si>
  <si>
    <t>ATGGAGTTCTTGAAGAACATCGGGCTTGTACTGCTGGTCGTCGTCTCGGTCTTCTCGTGGGTCTTGGTCGTCGCCGGCATCGACACGTGGTTGTCGGCCTCGTCCTTCGACAACATCGATAAGGCGTTGCTGACCTTCTTCTCCATCACCGCGGTCACATCGACCGCTGGTTTCTTCACCTTGGTCCTGTAG</t>
  </si>
  <si>
    <t>A14</t>
  </si>
  <si>
    <t>Luchador</t>
  </si>
  <si>
    <t>GTGAAGCTACCCACCCTCCCTCGCCGGCTCTTCCGTAGACGGCCTAAGCAGTTCCGGTATCCCAACGGAATCCCGAGGGTGCTGAACTTCGAGATCCGGGTCAACAACGTCGAGGACGCCGAGCGGGCCTGGCGCAGGATCGAAGCGAACCGGAGGGAGCATGGCTGA</t>
  </si>
  <si>
    <t>A16</t>
  </si>
  <si>
    <t>EagleEye</t>
  </si>
  <si>
    <t>TTGAGCAGGGCTACCCCGCTACCGCAATGGTCAGACCCTACCGGAATTGCGTTCTGGGAAGGCACGGGGTTGCAGCCTCTCGTATGGAGCCGACGGTATGGAGCCGGGCATCGCAGAGACCACAGGCTCGGGAATTACTCGAGCCCACAGGCCGGGATGTTCACGGTCACCGCTACGCTGCCACGCGTCCTGGGGTCGGGCTGTCCTTCTATCTATCCCCAGTGGATGGTCCGTGATCGACACGCCCGCCAAGCGGGCATGAGTGCGACTGCCGATCTAACCGGCGACGACCGCGGTGGCAAGCCGCGTCACCCGACACGCTTCGGGCGCAGAGCACCATCAGAGGTGCTCCGCTGA</t>
  </si>
  <si>
    <t>A18</t>
  </si>
  <si>
    <t>MyraDee</t>
  </si>
  <si>
    <t>ATGCTCGTGAAACACAGCATCAACGGCGTGGTCTGCGAAGTCGATGACGAGTACGGCGCAGAACTCATCGCCAGCACCTACTTCACGGCCTACGAGGCGGCAGCCGCCCCGGTCAAGAAGACCCGCAAGCCCCGCACGGCCAAGCCAGCGGAGCCCGCACCGGCACCTGAGCCGGCACCCGAACCAGAGCCCGTCGAAGACGCCCCAGAGGACGACGAAGACGAGGACGAGGACGAAGACACCGACGACGAGGAGTGA</t>
  </si>
  <si>
    <t>A19</t>
  </si>
  <si>
    <t>Kimona</t>
  </si>
  <si>
    <t>ATGGCATACGAACTGGAAGACACCCAGCCGTTGCAGCTCGGCTGGGACATCGACGAGGACGGAGACATCGAAGGGGTCGAGGAGCGCGTTCCCGAGCCACTGGTCCTCCGTGGGGCGATCCTGACCGGCATCGGCCTCGCTGGCGCGATCCTGGGCAAGACCCTGGACGTGTCGTGGGTCGAACCGGCTGTCGCGTTCTACGCGGTGGCGGTGCCGATGGGTCTGGCTCTGTGGGGTCACAGGCACGTCACCCCGGTGAAGAAGTGA</t>
  </si>
  <si>
    <t>B5</t>
  </si>
  <si>
    <t>Acadian</t>
  </si>
  <si>
    <t>ATGCCTGTTCTGCCGCCGGGCACCCCGAGCGAGTGCACCTGCAACCCGAACCCCGTTGCCGACTACAACCGCAAATGCCCTGTCCACCGCTGGTATCACACCCCCGACGAGGAGACCCCGATGCCCGACTCCGAACATGCAATGGGTCACGCCATCGCCGACGCCGAGCAGCGCCGGGTCGAGCGCGAGTTCTGCAGCTGCACAGACGGCGAACCGTGCCCGGTCCACGATCGGGACCGGGTGCCGTTCCCGACCGACAGAACGTGCGGCAAGTGCGGCCAACCGATCATGTCGACCGAGCTCAACGCCGAGGTCGAGCCGGGCCGACGTATCCACATCACCTGCCCGACCTACCACTACGTGCTCGATCAGGCCAAACCGGAGGCGACCGGCGTCTACGCCGCCCAAGTCGCTCAAGAGGCCATCGACCTGTTCACCGGCCCGCGCAACGCGGACTACGGCGACGCGACCGATAACTTCACCGACATCGCTGACCTGTGGACGGTCGTGCTCCGGCCCATCTTGCAGCTCGACGCCCGCATCACCGCCGAGCAAGTCGCGATCATGTCCGCGCTGATCAAGGTCGCCCGCCTCAACAACACCCCCGACCACGACGACAGCTGGACCGACGCGACGGCGTACCTCGCCCTCGGCGCGGGCATCAACCGTCGTCGCCAGGCCTGA</t>
  </si>
  <si>
    <t>B6</t>
  </si>
  <si>
    <t>KayaCho</t>
  </si>
  <si>
    <t>GTGGCCATCGTGACCGGTGAGCTGCGCCAGCTGTCCATCGACGCCCGCCACGTCGCGGTGCTGATCGGCAACGGGGCCGAGGAGGAGTACACCCTGGAGCACGACGAGCCGGTGATCATCCGCCCCGCCGAGCACTACGGTGACGTGGAGGTTCACCTGGGCCGTGACCCCGAGTACGCCCAGCAGGCCAAGCGATGA</t>
  </si>
  <si>
    <t>C1</t>
  </si>
  <si>
    <t>Dandelion</t>
  </si>
  <si>
    <t>GTGGTGACCATCACCGACAGTGCCGACGGACGTGTGGCTGTCCGGGTGGATCATCAGCACGTCTACCGGGAGACCAACCGGATGCGCAACGGCCAGCGTGAGCGGGCCGTCACCCAACTGCAGTCACAAGAAGCCTACGAGCGCGAGCTCGCTCAGGAGGAGCGCAGGGAGGCCCTGCGGGCCAAGCTGGGCACCGACATCATTCACTCACCCACACAGGAGCATCATGACCAAGATCCTCGCCACGATCGCTAG</t>
  </si>
  <si>
    <t>D1</t>
  </si>
  <si>
    <t>Adjutor</t>
  </si>
  <si>
    <t>TTGACGACTGGCTCGAGGCAGCCTACGAGGAGCGCACCGAAGCTCCCGACGATCTGGACAACGACGAGTGGTGGCTGGAGGACGATGGTGATGAGTGACCAAACGCTCAAGCTCGCAAGCGAACTCAACGAGGCAGTGATCGCCTTCCGGGACGGCTACGTCTACGGCAAGAGCCTCACCCGAGCTCTCGACAAGGCCATCCTCATGGCCAATGCGGCCGACCGGCTGAACGGCCATCTCCTCGAAGTCATCAACGATCAGCAGTAG</t>
  </si>
  <si>
    <t>D2</t>
  </si>
  <si>
    <t>Hawkeye</t>
  </si>
  <si>
    <t>ATGAGCGGGCCGTCCTCTGAGACGGCCGGATCAGACTGGCGCGAGAAGCACGCTGCTAAGTACGGAAGCGTTACGCGCCGCGCTGCCGTTGAACCGCTGTCATCAGGCGATGTGGTCCAAATCACCAGTAACGGAAAGACTCTAAAAGGCCGAGTCTCTGAACGGTACCGGCCTGGTGTCGATCGCATGGTATCAGTGATGCTCGAAGGTGGCACGAGCGTCCAGTCATTCGGCGCTGCCTCGGTAAAGAAGATCGAAGGTATCAGGGTCAAGCGGTGA</t>
  </si>
  <si>
    <t>F2</t>
  </si>
  <si>
    <t>Che9d</t>
  </si>
  <si>
    <t>ATGTGGGGGTGTGGGTGTTGCTGTTGTTGGTTGCGTGCGGCGCACTACTCGCATACGCAATCCTGTCGTGATCGCGTTGTAGAATGGGTCCGTGCCTGGATGGGGCGCAACACCAACCTCATCATTGAAAGGCATTCCCTCATGCAGAACATCACCATCGGCCGCTACAAGCCTGCCCAGGTTCACGCCAACATCGAGTGCTTCGACGGCAAACCGCCAGCTGTTGTGGATGTGGCGGACCTGTTCGACGGCTGGATCGAAGGGATCCGCGATGACGGATCGTCGTGGATCATGTGGCTGGATTCCAAAGGAAATCCGTACGTGTTCTACCCCAACAGGGATGAGACTGGCGGCGTGATTGGTGATGGAATCCGGCTGGGGGACAACAACGACGATTCACTTGATGATGACTAG</t>
  </si>
  <si>
    <t>F3</t>
  </si>
  <si>
    <t>Squirty</t>
  </si>
  <si>
    <t>GTGGAGAATCGCCCATCGAGCATCATCAACGTGGCGCCGGCGTGGAGCAAAGGTGAGCTGAAACGGCTCGGGGAAGCTCTTTTCAGCGGTACCGCTACACCCGAACAGCACGCCAGATACAACGAGGTGATGCTGTGGCACAACGAGCTGGCCGCCGAGGTCGCCGCCACGCTCTACACGACCGATTGGCAAGCCTGCCCCTCTGAATTGTTTGACATCACCGCTCGCCCCAAAACCATCGACACGCTGATTCAGAAGCTGCAGCGAGAACGCAGCATGAGCCTCGACGAGGTCCAAGACCTGGCGGGTGTGCGAATCGACGCCGACATCGATCTCAAGGTTCAGACGGCACTCGCCGAGGAGATCGCCACACCGGGTGAACCTCCTCAAATGTTCGCCCTCGGTCGCGCCGACTATGACGCGGCGAGGCCAGACGACGAGATCGAAGAGACCTCGCAGACATTTGAGGTCGAGGCACAGATGTCCGCCATCGATTTCGACGACCCCACCAGGTGGAGGGTGAAAACGACGAGCGGAACCCGTAATGTGACGGTCGAAGACGAAAAGTTCCTTGGCCGAGTGGCGCGAGGCTTGGCCATCCGTCAGCAGGACATCTTCTGGCTTGAGGTCCGCGAAGACGCAATCGTTAAGAATGGCCGCAAACGAACCAACTGGGTTGTAACCAAGGTCGAGAATCGAACGAGGAGGGTAGCCAGTGATAACGAATCACGAGAACGCGACCCGGCATCGCCTTGA</t>
  </si>
  <si>
    <t>F4</t>
  </si>
  <si>
    <t>Tchen</t>
  </si>
  <si>
    <t>GTGACCAGCCCCGAACACACGATCCTGCTGCCACTGTTCCTGTTCACCTTCGGCCTCACCCTCGGCTACGCCTGCCAAGCAGGTGCACTGTGA</t>
  </si>
  <si>
    <t>G1</t>
  </si>
  <si>
    <t>BPs</t>
  </si>
  <si>
    <t>ATGCACATCGGCGACCTGTTCATGCTGCCCGTGATCCCGGTCGAAGAATGCGACCACTGCGGCGAACCGTCGGTCGACTGCAACGGCCGGCGGATGCATGATCATTATCAGGGGTTGATTCGATGA</t>
  </si>
  <si>
    <t>H1</t>
  </si>
  <si>
    <t>Damien</t>
  </si>
  <si>
    <t>TTGACGCATGAGCAGAGTTCGAATCCGCGTTCTCTTGGGCGCGGTCGCCATTGGAGCTGGTATCGTCGCCAGCGTCATATATCCCGCAAGCGCAGACGCTTCGGTGGGATTCACAGACGGAAGGGGCCAGAAATGGCAGTTGGAGCAGACCGGGTAACCGGTCCAGTTCAGTTCTCGGAGCCGCGCGCCGTGCGCGTCCGAGAGCCAGAGACGCAAGACCAGCACAGCGCGGTTCACGGCACGCTGGCGATCTACACGGATTCCCTCACGGAATCGCATGCCGTCTTGCGAGCGTGGCCGGAGATCATGGCCGCAGTCGCCGAAAAGGCGCGTCAAGTCATCGACTCATCGAAGCAGGGATAG</t>
  </si>
  <si>
    <t>I1</t>
  </si>
  <si>
    <t>Island3</t>
  </si>
  <si>
    <t>ATGACCCGCCCGCCGAGCTACCACTACGCCGCTGCCGACGCGCTGCTCGCCGAGCTGGCCGAGACGAAACCCGAGTCGTTCAAGTTCCCGTTCGTGCAGGCCAAGGTGCAGCGGGCACAGATTCACGCGCTGCTCGCGAACTCGCCGTGGTGGCCCGGTCTCGAGCAGCCAACAGTCGAAACCCGCGAAGTGAAAGACGGCCTGCTGTGA</t>
  </si>
  <si>
    <t>I2</t>
  </si>
  <si>
    <t>Che9c</t>
  </si>
  <si>
    <t>ATGACCGCAGCCCTGCATAACGAGGTCGCGGCCTACCGCGCCAGCAAGTACGCCGGCACCCCACACGAGTATGAGTACGACGTGTTCATCTCGCCGAGCGAGGCGCGTGAGCGGGCCGAGGAACAGGCCGCCGAAGAAGAGTTCCACGACCGCGAGTTCGGCAAGCTGCTGAGCATTTTCAACTGA</t>
  </si>
  <si>
    <t>J</t>
  </si>
  <si>
    <t>Courthouse</t>
  </si>
  <si>
    <t>GTGCAATTACTGCTCGCATGGCATGGTGACACTGAGAGACTTGAGGAAGGCTGTTTCATGAGTCGCAGCATCGTAGTGGACTGCCTAGAATGCGGAGAGTCATCGCCAACTTGCGGGAACTTTTGCGACAAGGCCTGTGTCGCTCGCTACAACGCCCGAAATCGGAAGGTTGATCACGATAAGCTTCGTGCGGCTGCGAGGGCTAGGCGTCCGTACGTCGGCGCAGATAATCCGAACTACCGCGGAGGAAAGTCTAAGCATCCGCTCATCGATATCTATTACGACATGATTGGCCGGTGCGGTCGGCCAAGTCATGCGCGTTACGCCGACTACGGCGGTCGGGGGATATCAGTATGCGAACGATGGCAGAATGATTTTTGGGATTTTGTATCGGATATGGGCGAGCGCCCCGCGGGATTGACCCTTGACCGCATCGATAACGATGGTCCATACGCCCCGTGGAATTGTCGATGGGCCACGGTTTCGGAGCAGAATAGAAACAGGCGCCCAGAAACCAACCTGCACATTGTCAAGAGCGGGTGGGCGAACCCTGCTACGAAGATCGGCCCCGCCGATCGCCGACAGTTGCAATTGGACTTCTACCTAGGCGGAGCCAGTTGCCGAGAGTTGGCCGACGCGTATGGCGTGAGCGTCTCTCGCGTCCGCCAAATTATAAAAGAGGATGGATATGCCGATGGCTAG</t>
  </si>
  <si>
    <t>L1</t>
  </si>
  <si>
    <t>LeBron</t>
  </si>
  <si>
    <t>GTGGTGGTCCTGCTCCTGGTGGCGTTCGCTGCGGGGTTCGCTTACGGCGGCGGCATGTGGGAGATTCCAGGCTTTCGATGGGAGCTTTAA</t>
  </si>
  <si>
    <t>L2</t>
  </si>
  <si>
    <t>Archie</t>
  </si>
  <si>
    <t>ATGAGACGAGGCGACGTAAGGCGAAATTATCGGCACAGGAGGGAACACATGAAGCGGAGTGAGCATTATGCCGAAGCGGTGCGCTTATTGGATGAGGCGAACCACGTCGGGCACACCGATGAGCTGCGCGGACTCGGGATGATGATGGCGGCGAACGCTCACGCCACACTGGCCTCGATAGAGGACTTGGCGCGCCTACAGGAGGCGGCAAACAGATTGACGTAA</t>
  </si>
  <si>
    <t>L3</t>
  </si>
  <si>
    <t>Snenia</t>
  </si>
  <si>
    <t>GTGTGTGGCTTAGGCGTGCTTAGGCAATCGCGCGCGCTCCTGGGCGTGCTTACTGGGCCGCGCCGCCGAAGCTGCTTGGTTGTGCTCCTGGGCGCTGCCCTTAACGGCGCTTAG</t>
  </si>
  <si>
    <t>L4</t>
  </si>
  <si>
    <t>DyoEdafos</t>
  </si>
  <si>
    <t>ATGTGCCCGATTGTTCTGCCGGATCGTGACGCTGAGTGGCGTACCGCCATTGACGAGTGCATAGCGATGTATGGCGAAGGAAATTTCTGCGCTCTCGATGTGCAGAAGTGGATTGACACAAAGGCCCGGATCGCTGAACAGATTGAGCGGTGGGCGGGTGTCTTGGAATACCTAAAGGACCGGTGA</t>
  </si>
  <si>
    <t>M1</t>
  </si>
  <si>
    <t>PegLeg</t>
  </si>
  <si>
    <t>GTGCACCTGGGTGACGGTCTCTACCGGATCGCCGGGAAGTGCACACGGTCTGCGTTGACTGGCAAGTTCACGCGGAGGCGCGAGGCCGATGCGGTTGTTACTGGTCGTGAAGACCTGGAGAACGAGGGAGATCTGTGGCCCTGA</t>
  </si>
  <si>
    <t>M3</t>
  </si>
  <si>
    <t>Nanosmite</t>
  </si>
  <si>
    <t>GTGTGGCAAATCTTGACGCGATTCAAGTCCGCAGCACCGGCAGACGATCTTGCCACCCTTTCCCCGGCGTGCGCCATGGGAATGTCCGAGGTGTACGTCGAGATTCTTTTCGGCGACGGCCGGGTCCGCTGA</t>
  </si>
  <si>
    <t>N</t>
  </si>
  <si>
    <t>Charlie</t>
  </si>
  <si>
    <t>GTGAACGCGACAGATGATGGCCTCGAACCCGTTGGCGAGGCACCCGAGGTTCCGAGCCGTCGCGGCAACGGCCACGCGTCCATGCTGACGCGCGAGGTGTTCCGCGCCAACATCAAGACGGTCATTTTGATGTTCGACCGCCACGACCCGGGGATCTATGCCGCGGACCGCTTCGGCTCGACCGATGACATTTACCAATGCCCGTTTCCGTGCGGGTTCCGGGGCACCTTGTCCGAGTGGGAGCAGCACCTGGCTGACAAGCTCGCCGACGCGCTGGCGGGTGCGTGA</t>
  </si>
  <si>
    <t>O</t>
  </si>
  <si>
    <t>Corndog</t>
  </si>
  <si>
    <t>ATGACTGAGTTCAGTCAGAGCGATCCCCGCATCGAGAAGCTGGCCCATCGTCTCCGCGTTAACCAGCGGACAGTTCGTCGCTGGCTCAAGCAGGGCATCATCAACCCGGCGGTCCTCGATGACTGA</t>
  </si>
  <si>
    <t>P1</t>
  </si>
  <si>
    <t>Phayonce</t>
  </si>
  <si>
    <t>GTGAGGCATCCCGAGTTCGGCTACTGGTCACCGTCAGACGCCGACCGCCGCAAGTGGCAACCCGAGCCCGGCGACGTCGTCGCCTGGAACTTCAAACCGTGGCGCGTGATTGATATTCGCACCGGGGTGCCACACAAAGACAACCCCAATGTCACCTACACCGTCTACCGGATGCGGCCCGTGGAGGCTGGCGATTCCAACAAGCGGGACATCCACCGAGGATGGACATACGGCGGGCCCACGGTGCTTAACGAGCACTACGGGTTATGTGTTCACTGCGGCGAACTCACCCCATGCCGCGCCACCATGGCTGAACGCGCCGCCAAGAGTGCGGCTGAGCGGATGACACGCTACGAGACCCCCGGTATCTGCCCTGAATGCGCCGAACCGGTCACCCATCGTCAGGAGCGGGAGACGTTTCCCAACATCGTCGTGCCAGCCGGGCCGCCAGTCACGTTTCATGCTGGCCGTCGCAAGTGCAGGTATGCGATGGAGCGGTACCGCGACAAGGTGGGGCAGCAGGAATCGCAACTACGCCTCGATGGCGGTGAGGGCTTCTCATGA</t>
  </si>
  <si>
    <t>P2</t>
  </si>
  <si>
    <t>Tortellini</t>
  </si>
  <si>
    <t>ATGAACGACCCCACGGTAGGTGAAATCGGTTGGTTGCTGGGAGGACGGTGCGGTCTCACTGCTTCCGGCATCCTCCACTGGCACGACGAGAACCAGAACTACGTCGCCAGGCTGGCACTCAAGGCCACGGGTATTGATGCGGGCGCGGCACGATTCGTCTACCGCATCGGAAAGCTGAAGTCGTCGGAGCCCACGCTTCTGATCACCTACAAGGGAACATGCGTCTACCGTCTCGACGTCAACCAAACCCACCGGCACGGAACAAAGTTGTATACGTTCGTCACCCATATCCAGCGAAGACGATCGCTCATCGACCAAGCCGAGAGTTTCGAACCGAACCCGGTTGGCGTACCCAGAATCGATATCGGTAAGCGGGTGACACCCCGGCAGTACCGGGACATACTGAGTGCGTTCGCGGCCCCAATCGGCCTCGATATCCTGGACATAACCTGGACTGATCCGCCCGAGGGGAGGCAACCGTGA</t>
  </si>
  <si>
    <t>S</t>
  </si>
  <si>
    <t>Marvin</t>
  </si>
  <si>
    <t>ATGAACGCCCCCGAGTTGCGTGCTGTACTCACAGAAGCCCAGGCGCTGCATCGGTGGCGCGGAGATTTTCTCGGCTGCGGATGCGGCTGGAATTGGCCAGAAGAACGTACGTACTTCTGCGGCGAGGATGAGCGGATCGCCAAGGCGCACGCTGCCCATGTTGTTGACGCTCTCTTGTCTCTTCCGGGTGTGGCGGTAATCCAGCTACCCGACGAAATGACGGATCGCACCAACGTGGCAGAGAAGTCCGACGCCAACCGATGTGGGAGCACCAAGGCTCGTGGGCGACGGTCGAAGGTGACGACTGTCACCCGTGCCGAAGCAATCGCCGCTTACGCCGCCACATCTTGCGCCACATGCCAACACCCGTCATCGCATCACTCGGACATCGGAACTTGTGAAGCGTGTAGTTGCGAATCATTCGAGGAGGAAGCGTGA</t>
  </si>
  <si>
    <t>Y</t>
  </si>
  <si>
    <t>FWD Sequence</t>
  </si>
  <si>
    <t>FWD Primer Length</t>
  </si>
  <si>
    <t>REV Sequence</t>
  </si>
  <si>
    <t>REV Primer Length</t>
  </si>
  <si>
    <t>MooMoo_6_FWD</t>
  </si>
  <si>
    <t>ATGTTTGTCCGTAACGGC</t>
  </si>
  <si>
    <t>MooMoo_6_REV</t>
  </si>
  <si>
    <t>TCAGGAATCCGCCTTCGA</t>
  </si>
  <si>
    <t>Bxb1_78_FWD</t>
  </si>
  <si>
    <t>ATGACCGTTGAACCCAAGC</t>
  </si>
  <si>
    <t>Bxb1_78_REV</t>
  </si>
  <si>
    <t>TTATGCTGCGTCCATCGC</t>
  </si>
  <si>
    <t>Trixie_90_FWD</t>
  </si>
  <si>
    <t>ATGTACATCCTGACCTGCG</t>
  </si>
  <si>
    <t>Trixie_90_REV</t>
  </si>
  <si>
    <t>TCACGCGGCGACCTCCGG</t>
  </si>
  <si>
    <t>Fernando_84_FWD</t>
  </si>
  <si>
    <t>ATGCGCCGAGTCGACCGA</t>
  </si>
  <si>
    <t>Fernando_84_REV</t>
  </si>
  <si>
    <t>TCAGAGTGAGTTGGCCAG</t>
  </si>
  <si>
    <t>Peaches_75_FWD</t>
  </si>
  <si>
    <t>ATGGCACGCAACTACCGTC</t>
  </si>
  <si>
    <t>Peaches_75_REV</t>
  </si>
  <si>
    <t>CTACGTGCAGCAGCCGCAG</t>
  </si>
  <si>
    <t>Airmid_38_FWD</t>
  </si>
  <si>
    <t>GTGGGGCTCCCTCTACGT</t>
  </si>
  <si>
    <t>Airmid_38_REV</t>
  </si>
  <si>
    <t>TCAACTGACCAGCTCCAC</t>
  </si>
  <si>
    <t>DaVinci_40_FWD</t>
  </si>
  <si>
    <t>ATGCACGGTTGCTCGACCT</t>
  </si>
  <si>
    <t>DaVinci_40_REV</t>
  </si>
  <si>
    <t>TCACAGTGACGAATCTGGTGTTA</t>
  </si>
  <si>
    <t>Timshel_39_FWD</t>
  </si>
  <si>
    <t>ATGAGCCATGTGCTGAGC</t>
  </si>
  <si>
    <t>Timshel_39_REV</t>
  </si>
  <si>
    <t>TCACTCGGCCTCCTGGCG</t>
  </si>
  <si>
    <t>Saintus_30_FWD</t>
  </si>
  <si>
    <t>ATGTCTGATCTCCTGCGAATCTA</t>
  </si>
  <si>
    <t>Saintus_30_REV</t>
  </si>
  <si>
    <t>TCATCCTGCCTCCTTCTG</t>
  </si>
  <si>
    <t>Alma_35_FWD</t>
  </si>
  <si>
    <t>ATGGAGCCGCTACGGATC</t>
  </si>
  <si>
    <t>Alma_35_REV</t>
  </si>
  <si>
    <t>TTAAGGTGCTGTTGCTGATTCTAG</t>
  </si>
  <si>
    <t>Et2Brutus_45_FWD</t>
  </si>
  <si>
    <t>ATGGAGTTCTTGAAGAACATCGG</t>
  </si>
  <si>
    <t>Et2Brutus_45_REV</t>
  </si>
  <si>
    <t>CTACAGGACCAAGGTGAAGAAAC</t>
  </si>
  <si>
    <t>Luchador_43_FWD</t>
  </si>
  <si>
    <t>GTGAAGCTACCCACCCTC</t>
  </si>
  <si>
    <t>Luchador_43_REV</t>
  </si>
  <si>
    <t>TCAGCCATGCTCCCTCCG</t>
  </si>
  <si>
    <t>EagleEye_37_FWD</t>
  </si>
  <si>
    <t>TTGAGCAGGGCTACCCCG</t>
  </si>
  <si>
    <t>EagleEye_37_REV</t>
  </si>
  <si>
    <t>TCAGCGGAGCACCTCTGA</t>
  </si>
  <si>
    <t>MyraDee_14_FWD</t>
  </si>
  <si>
    <t>ATGCTCGTGAAACACAGCAT</t>
  </si>
  <si>
    <t>MyraDee_14_REV</t>
  </si>
  <si>
    <t>TCACTCCTCGTCGTCGGTGT</t>
  </si>
  <si>
    <t>Kimona_26_FWD</t>
  </si>
  <si>
    <t>ATGGCATACGAACTGGAAGAC</t>
  </si>
  <si>
    <t>Kimons_26_REV</t>
  </si>
  <si>
    <t>TCACTTCTTCACCGGGGTGAC</t>
  </si>
  <si>
    <t>Acadian_57_FWD</t>
  </si>
  <si>
    <t>ATGCCTGTTCTGCCGCCGG</t>
  </si>
  <si>
    <t>Acadian_57_REV</t>
  </si>
  <si>
    <t>TCAGGCCTGGCGACGACG</t>
  </si>
  <si>
    <t>KayaCho_57_FWD</t>
  </si>
  <si>
    <t>GTGGCCATCGTGACCGGT</t>
  </si>
  <si>
    <t>KayaCho_57_REV</t>
  </si>
  <si>
    <t>TCATCGCTTGGCCTGCTGG</t>
  </si>
  <si>
    <t>Dandelion_71_FWD</t>
  </si>
  <si>
    <t>GTGGTGACCATCACCGAC</t>
  </si>
  <si>
    <t>Dandelion_71_REV</t>
  </si>
  <si>
    <t>CTAGCGATCGTGGCGAGG</t>
  </si>
  <si>
    <t>Adjutor_48_FWD</t>
  </si>
  <si>
    <t>TTGACGACTGGCTCGAGG</t>
  </si>
  <si>
    <t>Adjutor_48_REV</t>
  </si>
  <si>
    <t>CTACTGCTGATCGTTGATGACTTC</t>
  </si>
  <si>
    <t>Hawkeye_8_FWD</t>
  </si>
  <si>
    <t>ATGAGCGGGCCGTCCTCT</t>
  </si>
  <si>
    <t>Hawkeye_8_REV</t>
  </si>
  <si>
    <t>TCACCGCTTGACCCTGATA</t>
  </si>
  <si>
    <t>Che9d_41_FWD</t>
  </si>
  <si>
    <t>ATGTGGGGGTGTGGGTGT</t>
  </si>
  <si>
    <t>Che9d_41_REV</t>
  </si>
  <si>
    <t>CTAGTCATCATCAAGTGAATCGTCG</t>
  </si>
  <si>
    <t>Squirty_29_FWD</t>
  </si>
  <si>
    <t>GTGGAGAATCGCCCATCG</t>
  </si>
  <si>
    <t>Squirty_29_REV</t>
  </si>
  <si>
    <t>TCAAGGCGATGCCGGGTC</t>
  </si>
  <si>
    <t>Tchen_26_FWD</t>
  </si>
  <si>
    <t>GTGACCAGCCCCGAACAC</t>
  </si>
  <si>
    <t>Tchen_26_REV</t>
  </si>
  <si>
    <t>TCACAGTGCACCTGCTTG</t>
  </si>
  <si>
    <t>BPs_57_FWD</t>
  </si>
  <si>
    <t>ATGCACATCGGCGACCTG</t>
  </si>
  <si>
    <t>BPs_57_REV</t>
  </si>
  <si>
    <t>TCATCGAATCAACCCCTGATAATGAT</t>
  </si>
  <si>
    <t>Damien_58_FWD</t>
  </si>
  <si>
    <t>TTGACGCATGAGCAGAGTTC</t>
  </si>
  <si>
    <t>Damien_58_REV</t>
  </si>
  <si>
    <t>CTATCCCTGCTTCGATGAGTC</t>
  </si>
  <si>
    <t>Island3_50_FWD</t>
  </si>
  <si>
    <t>ATGACCCGCCCGCCGAGC</t>
  </si>
  <si>
    <t>Island3_50_REV</t>
  </si>
  <si>
    <t>TCACAGCAGGCCGTCTTT</t>
  </si>
  <si>
    <t>Che9c_14_FWD</t>
  </si>
  <si>
    <t>ATGACCGCAGCCCTGCATA</t>
  </si>
  <si>
    <t>Che9c_14_REV</t>
  </si>
  <si>
    <t>TCAGTTGAAAATGCTCAGCAGC</t>
  </si>
  <si>
    <t>Courthouse_153_FWD</t>
  </si>
  <si>
    <t>GTGCAATTACTGCTCGCATG</t>
  </si>
  <si>
    <t>Courthouse_153_REV</t>
  </si>
  <si>
    <t>CTAGCCATCGGCATATCCATC</t>
  </si>
  <si>
    <t>LeBron_55_FWD</t>
  </si>
  <si>
    <t>GTGGTGGTCCTGCTCCTG</t>
  </si>
  <si>
    <t>LeBron_55_REV</t>
  </si>
  <si>
    <t>TTAAAGCTCCCATCGAAAGCC</t>
  </si>
  <si>
    <t>Archie_108_FWD</t>
  </si>
  <si>
    <t>ATGAGACGAGGCGACGTA</t>
  </si>
  <si>
    <t>Archie_108_REV</t>
  </si>
  <si>
    <t>TTACGTCAATCTGTTTGCCGC</t>
  </si>
  <si>
    <t>Snenia_139_FWD</t>
  </si>
  <si>
    <t>GTGTGTGGCTTAGGCGTG</t>
  </si>
  <si>
    <t>Snenia_139_REV</t>
  </si>
  <si>
    <t>CTAAGCGCCGTTAAGGGC</t>
  </si>
  <si>
    <t>DyoEdafos_2_FWD</t>
  </si>
  <si>
    <t>ATGTGCCCGATTGTTCTGC</t>
  </si>
  <si>
    <t>DyoEdafos_2_REV</t>
  </si>
  <si>
    <t>TCACCGGTCCTTTAGGTATTCC</t>
  </si>
  <si>
    <t>PegLeg_109_FWD</t>
  </si>
  <si>
    <t>GTGCACCTGGGTGACGGT</t>
  </si>
  <si>
    <t>PegLeg_109_REV</t>
  </si>
  <si>
    <t>TCAGGGCCACAGATCTCC</t>
  </si>
  <si>
    <t>Nanosmite_5_FWD</t>
  </si>
  <si>
    <t>GTGTGGCAAATCTTGACGC</t>
  </si>
  <si>
    <t>Nanosmite_5_REV</t>
  </si>
  <si>
    <t>TCAGCGGACCCGGCCGTCG</t>
  </si>
  <si>
    <t>Charlie_53_FWD</t>
  </si>
  <si>
    <t>GTGAACGCGACAGATGATG</t>
  </si>
  <si>
    <t>Charlie_53_REV</t>
  </si>
  <si>
    <t>TCACGCACCCGCCAGCGCG</t>
  </si>
  <si>
    <t>Corndog_14_FWD</t>
  </si>
  <si>
    <t>ATGACTGAGTTCAGTCAGAGCG</t>
  </si>
  <si>
    <t>Corndog_14_REV</t>
  </si>
  <si>
    <t>TCAGTCATCGAGGACCGCC</t>
  </si>
  <si>
    <t>Phayonce_56_FWD</t>
  </si>
  <si>
    <t>GTGAGGCATCCCGAGTTC</t>
  </si>
  <si>
    <t>Phayonce_56_REV</t>
  </si>
  <si>
    <t>TCATGAGAAGCCCTCACC</t>
  </si>
  <si>
    <t>Tortellini_36_FWD</t>
  </si>
  <si>
    <t>ATGAACGACCCCACGGTA</t>
  </si>
  <si>
    <t>Tortellini_36_REV</t>
  </si>
  <si>
    <t>TCACGGTTGCCTCCCCTC</t>
  </si>
  <si>
    <t>Marvin_7_FWD</t>
  </si>
  <si>
    <t>ATGAACGCCCCCGAGTTG</t>
  </si>
  <si>
    <t>Marvin_7_REV</t>
  </si>
  <si>
    <t>TCACGCTTCCTCCTCGAA</t>
  </si>
  <si>
    <t>Hedgerow</t>
  </si>
  <si>
    <t>Myrna</t>
  </si>
  <si>
    <t>Adephagia</t>
  </si>
  <si>
    <t>Cain</t>
  </si>
  <si>
    <t>Giles</t>
  </si>
  <si>
    <t>Papyrus</t>
  </si>
  <si>
    <t xml:space="preserve">Akoma </t>
  </si>
  <si>
    <t xml:space="preserve">Cooper </t>
  </si>
  <si>
    <t xml:space="preserve">RonRayGun </t>
  </si>
  <si>
    <t xml:space="preserve">Patience </t>
  </si>
  <si>
    <t xml:space="preserve">Jeon </t>
  </si>
  <si>
    <t xml:space="preserve">Gaia </t>
  </si>
  <si>
    <t xml:space="preserve">Bipper </t>
  </si>
  <si>
    <t xml:space="preserve">Rem711 </t>
  </si>
  <si>
    <t>B1</t>
  </si>
  <si>
    <t xml:space="preserve">ABU </t>
  </si>
  <si>
    <t>B2</t>
  </si>
  <si>
    <t>B3</t>
  </si>
  <si>
    <t>B4</t>
  </si>
  <si>
    <t>C2</t>
  </si>
  <si>
    <t>F1</t>
  </si>
  <si>
    <t>Tweety</t>
  </si>
  <si>
    <t>K1</t>
  </si>
  <si>
    <t>K3</t>
  </si>
  <si>
    <t>ShedlockHolmes</t>
  </si>
  <si>
    <t>K4</t>
  </si>
  <si>
    <t>Wintermute</t>
  </si>
  <si>
    <t>K5</t>
  </si>
  <si>
    <t>Larva</t>
  </si>
  <si>
    <t>K6</t>
  </si>
  <si>
    <t>Q</t>
  </si>
  <si>
    <t>R</t>
  </si>
  <si>
    <t>T</t>
  </si>
  <si>
    <t>U</t>
  </si>
  <si>
    <t>W</t>
  </si>
  <si>
    <t>X</t>
  </si>
  <si>
    <t>Z</t>
  </si>
  <si>
    <t>Muddy</t>
  </si>
  <si>
    <t>B1 Cluster Primer REV</t>
  </si>
  <si>
    <t>TCAACCCCCGTCACGCAGCAATTTCCCGCGAGGTCACGATGCCTCGACGCCACCGCAGCGCCCAGTCGAGGCAATTGCCGCAATGCACATGCTTGCCGATGCAGCCGGGCAGCGGCGGGTGCTTACGGGCGTTGAGCGACCAGGCCATCGAGTCGGCGGTCGTGAGCAGGTGCCCGTACTCGCGCAGCCCGAGGGACTTGACCCCGAAACCGTGTACGGGCAGCTCGGGGTCCGTGTCGAGGATGCCCTCGAAAACTCGCCGGATCTCGTCGGTGTGCTGTCGACGGCACACGCTGCCGACACCGACGAGCTCGATGTTGTGCAGATCGATCCCGGCGTCGGCATACATCGACATGCATTTCGCGTAGTCAGCGACCTCGTAGCCTTGCAGGACCGGCATGAACGGGCAATGCTCGTCGCTCACCTCGCCCCACAGCCGACGCAGCTCGACGTAGTTGGCCACCGTACGGCGCTGGTGCTCGGCGACGCTCAGGCCGGTCCGGTCGACCATGTCGGGCTCGCACATCCAATCTTGGGGCGCGGCCCATTCAAGCTTGCCGATCTGTTGGTCGTATCGGTTGACCGCCTCGACGTATTCGCGGGCGGTGGTCTGCCATCCGCCGAACATCGAGAGCTCGGAGAAACCGCCCGAGTCGAGCGCCCACACCTCGATGGCCCGAGGCAGGCTGCGCAGCCGCTTGAGTCGGCGATGGGAGACGAACAGCGGCACACCGGCGTGTCCGAGCCACGAGGTGATGTGGGTACCGAGGTAGAGATAGGCGCGCATCGGGC</t>
  </si>
  <si>
    <t>B2 Cluster Primer FWD</t>
  </si>
  <si>
    <t>B2 Cluster Primer REV</t>
  </si>
  <si>
    <t>GGTCAGCTACCACTACTTCAAGGGCT</t>
  </si>
  <si>
    <t>CGCGGTTCCAGGGAGTCGAGCTG</t>
  </si>
  <si>
    <t>AGATGTCGTTGCGGACCTTC</t>
  </si>
  <si>
    <t>GGGACAGCATGACGACTTTC</t>
  </si>
  <si>
    <t>B3 V2 REV</t>
  </si>
  <si>
    <t>B3 V2 FWD</t>
  </si>
  <si>
    <t>GCCTGGCCGTGGAGGACAAGATCG</t>
  </si>
  <si>
    <t>CGTGAACATGCCGGAGCGATCGTGC</t>
  </si>
  <si>
    <t>B4 REV</t>
  </si>
  <si>
    <t>B4 FWD</t>
  </si>
  <si>
    <t>ACGAATAGCACCCTGGCTCTGGCCAA</t>
  </si>
  <si>
    <t>TCATCGCAGCACCAGGACCTTGGTGT</t>
  </si>
  <si>
    <t>C2 FWD</t>
  </si>
  <si>
    <t>C2 REV</t>
  </si>
  <si>
    <t>GCCGGCGGATTCACTGACATTCACAA</t>
  </si>
  <si>
    <t>CTCAGAATCGACCGGGAACTTCGACT</t>
  </si>
  <si>
    <t>F1 Cluster FWD</t>
  </si>
  <si>
    <t>F1Cluster REV</t>
  </si>
  <si>
    <t>CGAGGCATACCAGACCTATC</t>
  </si>
  <si>
    <t>TTGGTGCTCACGCCATCATC</t>
  </si>
  <si>
    <t>Adephagia FWD</t>
  </si>
  <si>
    <t>Adephagia REV</t>
  </si>
  <si>
    <t>TAGGAGCCCACGAAATGTCA</t>
  </si>
  <si>
    <t>CACGATCCCAACTGCCATCA</t>
  </si>
  <si>
    <t>ShedlockHolmes REV</t>
  </si>
  <si>
    <t>ShedlockHolmes FWD</t>
  </si>
  <si>
    <t>GTAGTGCTGTGTACTGCTTG</t>
  </si>
  <si>
    <t>ATGTGCGGCTTGATGTAGAG</t>
  </si>
  <si>
    <t>Wintermute REV</t>
  </si>
  <si>
    <t>Wintermute FWD</t>
  </si>
  <si>
    <t>Larva REV</t>
  </si>
  <si>
    <t>Larva FWD</t>
  </si>
  <si>
    <t>TGAAGGGAAAGCACAACAAC</t>
  </si>
  <si>
    <t>Cain REV</t>
  </si>
  <si>
    <t>Cain FWD</t>
  </si>
  <si>
    <t>AAAGGCATACACGCTGGTTC</t>
  </si>
  <si>
    <t>TCATCCCTCGGCTGAGCATA</t>
  </si>
  <si>
    <t>Cluster R Rev</t>
  </si>
  <si>
    <t>Cluster R FWD</t>
  </si>
  <si>
    <t>TAAAGGTGCGGCTGGTCAAC</t>
  </si>
  <si>
    <t>TTGTTGAGCGTGCTGTTATG</t>
  </si>
  <si>
    <t>Cluster T REV</t>
  </si>
  <si>
    <t>Cluster T FWD</t>
  </si>
  <si>
    <t>ACGGCTACGTTGGCAACTAC</t>
  </si>
  <si>
    <t>ACCCTTGACGGCATTTACAG</t>
  </si>
  <si>
    <t>Cluster U REV</t>
  </si>
  <si>
    <t>Cluster U FWD</t>
  </si>
  <si>
    <t>ACGACATCGTGGCTGATCTG</t>
  </si>
  <si>
    <t>GTCTCAACCATGCCGTTCTC</t>
  </si>
  <si>
    <t>Cluster W REV</t>
  </si>
  <si>
    <t>Cluster W FWD</t>
  </si>
  <si>
    <t>TTGCTTTCGTTCCGTCTATC</t>
  </si>
  <si>
    <t>GGTGTGCCCATCTGGAATAG</t>
  </si>
  <si>
    <t>Cluster X REV</t>
  </si>
  <si>
    <t>Cluster X FWD</t>
  </si>
  <si>
    <t>ACGACAAGACGCACCAAATC</t>
  </si>
  <si>
    <t>CATCGGTGATGGGAACGAAC</t>
  </si>
  <si>
    <t>Bipper REV</t>
  </si>
  <si>
    <t>Bipper FWD</t>
  </si>
  <si>
    <t>CGGACGTGGATCTGTTCTTC</t>
  </si>
  <si>
    <t>TCGTCGGTGATGTGGAAGTC</t>
  </si>
  <si>
    <t>Cluster Z REV</t>
  </si>
  <si>
    <t>Cluster Z FWD</t>
  </si>
  <si>
    <t>ATGTCGTTCACGACCGTTGCC</t>
  </si>
  <si>
    <t>CCTCCTCGAACTCAAATTGCACGT</t>
  </si>
  <si>
    <t>Gilesgp17 REV</t>
  </si>
  <si>
    <t>Gilesgp17 FWD</t>
  </si>
  <si>
    <t xml:space="preserve">B1 Cluster Primer </t>
  </si>
  <si>
    <t>ATGTATGGGGCGAGGACGGTGCCTA</t>
  </si>
  <si>
    <t>GACGTGTTCGAGCCACCGACGAAAA</t>
  </si>
  <si>
    <t>GGTCAGCTACCACTACTTCAAGGGCTACGACCTGAATCGCTTCGCGGGCCTGCGGGTCATTGGCGACTCCGGGGCGTTCTCGGCCAAGCACCAAGGTGCGGAGATTTCCACCGCGCAGCTCGCGGCGTGGGGCCAGAAATGGCGGCACCGGTTGTGCTGGCTGGCGGCGCTGGACGTGATCGGTGACCAGGCCGCGACCCGGCGCAACTGGCACGAGATGGTCGACGGCCACGGCATGCCGGGCGTGCCGACCGTGCACTTTGGTGCCGAGCCGCAGGCGCTGGACTACTACGGCAAGCGCGGCGTCGACTTCGTCGGCCTCGGCGGCCTGGTCGGTCGCCCGGCCCCGGCCCAGATGCGCTGGCTGGTGGCCATGTTCCGGTACGCGCGCGACGCGTGGCCGGACATGCGGTTCCACGGCTGGGGGATCACGCACGCCGACGCGCTCAAGCTCCCGTTCTTCTCGGTGGACAGCTCCGGGTGGGGCGGCGGCTACCGGTACGGGCGGCTGAGCCTGCGCGACCCGCTGTCCACGAAGGTGCACACTCTGGACCTCAACGGTCGGGAGACCTACGCGCCGGAGGTGGCCCGCCTGTTGCGCGACCACTACGGCGTCAACCCCTCCGAGGTGGCCACCAGCGGCCCCCACAACCGCCTGCTGATGGTGCGCCTGTCTGCGCTGAGCGCCAGCGTGCAGGAGCAGCAGTTCCGGCACCTGCACCGGCGCAACCGGGTACCGGCGCCCAAGTGGGGCCAGCTCGACTCCCTGGAACCGAC</t>
  </si>
  <si>
    <t>CGGCGCGAACGGCACACCGGTCTCCGACGACGAACTGAGCCAGGCGACACAGCCAGAGGGGACGACCGTCGCCGATCGTCCCGACACCGCGACCTTGGCGGCGAGGTTCGCCGAGCAGCATCCGGAGAAGGCCATCGAACCGATCCTCGAAGACGGCGACGGCACCGAGAAGACGGCACCCGGCACCGACATCGAGGTCACCCGTCTCGGCGGCGAACTCGTCAAGTCGACCTGGGAGCATGACTTCCTGGAGTTTCAGGGCGACAAGCTGGAGATCCGCGTCCCGCAGCAGCAGGCGCTCGCGGCCTATTCGCTCGCCATGTCGCCGTACGTCCCGCCG</t>
  </si>
  <si>
    <t>Direction</t>
  </si>
  <si>
    <t>Within Gene?</t>
  </si>
  <si>
    <t>(REV)</t>
  </si>
  <si>
    <t>(FWD)</t>
  </si>
  <si>
    <t>WITHIN</t>
  </si>
  <si>
    <t>GCCTGGCCGTGGAGGACAAGATCGGCCTCCGGCTGGCCCAGGGCGCGAACAAGATCAGCTTCTGGTCGGTGGAGGGCGGCGCTGGCGGGCTGCTGGCCGCAGGCATCGGCGCGACCATCACCGGTATGCCTGCTGACCTGCTGATCATTGACGACCCGTTCAAGAACATGATGGAGGCCGACAGCGCCACGCACCGCGCGAACGTCGAGCTGTGGTTCAGCTCGGTGGCGCTTACCCGTCTCGCGCCGGACGCCAGCATCATCCTCATTCAGACCCGCTGGCACCCCGAGGACTTGGCGGGCAAGGTGCTGGCCGGTGAGAAGTTGCTGGAGCCCGACGAGCGCACCTGGCGACACCTGAACATCCCCGCCATTGCCGAGGAGGGCATTCCTGACGCCCTGAAACGGCCGTACGGCACGCCCATGGTGTCCGCGCGTGACACGGACGAGGCCAAGCGCAACTTCGCCCAGACGCGCAAGCAGGTGGGCGAGCGCACCTGGTACGCGCTCTATCAGGGCAGTCCGCGCAACCCTGCCGGTGGCATCTTCCAGCGCGCGTGGTTCGATCCCCGGCTCCCGCAGCCGCCCACCTACCCCGCCGCCAGCGTGGTCGGCATCGACCCGGCCGACAGCGGCGAGGGCGACGAAACGGGCATCGTGTGCGGCGCGCTGTACCACGACGGGATGGCCAAGGTGGCGCTCACGCACGATCGCTCCGGCATGTTCACG</t>
  </si>
  <si>
    <t>ACGAATAGCACCCTGGCTCTGGCCAACATCATCAACCACATCGTCCTGGTCCTCGACGCCAGCACCAGCATGCAGGGCCGCAACGCCCAGGCTCTGGTCAAGGTCGCCGACAACCAGATCGCGCACCTGGCAGAACGCTCCAAGGAGCTGGACCAGGAGACGCGCATCACCGTCTACACGTTCGGCAGTCACGATCGCTTCGGCTACCCGGCGCGCATCGACTGCCTGATCTACGACAAGGACGTCCTGCGGATGCCGAGCATCGCGGGCATCTACAAGCCCTTCGGCAACACCCCGCTGATCGACGCCAGCCTCAAGGCCATCGACGAGCTGGCCGAGACGCCCGAGCGGTACGGCGAGCACAGCTTCCTGGTGTACGTCCTGACCGACGGCATCGAGAACATCTCCAAGAACACCGGCCACACGCTGCGGGCGAAGATCGCTCATCTGCCCGAGCACTGGACCATCGGCACGTTCGTCCCCGACGAGAAGGGCCGTCGCCTCGCGATCGACCACGGCTTCTCGCCCGACAACATCGCGGTCTGGGACGTCACCAGCCACGTGGGCCTGGAGAAGGCTGGCGAGCAGATGCGCGCCGCCACCGAGAACTTCATGCAGGCCCGTCGCTCCGGCGTGCGCGGCACCAAGCAGCTGTTCAACCTGGCCGCGCCGAAGATCAGCCAGGTGAAGGCCAACCTGGACCCGCTGCGCTCGACCGAGTACGACATCTACAACGTCGGCCAGGACGTCGCCCGCATCGACGAGTTCGTGGAAGAGGCGACCGGCAAGCCCTACGTCAAGGGCAACGCCTACTACCAGCTCTCCAAGCGCGAGACGGTGCAGGCCCAGAAGCAGATCGCCATCATGGGCAGCAAGGGCGTGTGGACCGGACGCCAGGCCCGCGACCTGCTCGGCCTGCCCGACTACGAGGTCAAGGTTGACCCGAGCTTCAACCGCGACTACGACGTGTTCATCCAGTCGACGTCGGTCAACCGCAAGCTCATGCCCAACACCAAGGTCCTGGTGCTGCGATGA</t>
  </si>
  <si>
    <t>CGCCGGCGGATTCACTGACATTCACAAGCCGTTCATCGAGCGTGGCGGTTTGCAGGCGGTGTTCATTCGTGACAACCGCGGCGCCGCGACGGACATATCGCCGTTCGAGGATGACTGCGTGACGGTGAAGTGGTCTCCGTTCGCGCAGGACGGCAAGATTCGCGACGACCTTTTCATCCGCCGCAAGGTGAACGGCAAGTACGAGTACAACACCGACCCGAATGAGGGCTGGTGGCACATCGGCTGCAACCCTGAGGATGGCGGTGCGGAACGCACCCCGGATGTCACGTCTGACGATCTGATGGTGTTGCAGTCGAAGTTCCCGGTCGATTCTGAG</t>
  </si>
  <si>
    <t>CGAGGCATACCAGACCTATCAGGCGACGCTGCAGCGGGCCGAGGCTGACCTAGAGCAGGCGTTCGCGCAGGGGGCGAGCGCATGAGGGTGAGTTTTGCTCTGACCGTGCTCGGTTGCCACCTGGGCACGCTCGACGTCGAGGTCGACGGCGACGACGAGACCACGGCCCCCGCGGCGCCAGTGAAGGCGGCAACGAAGCCGGTCAAGTGGGCGAGTCGCCTGTGGGTTAAGGGGATGATGGCGTGAGCACCAA</t>
  </si>
  <si>
    <t>OVERLAPS 59, SPANS 60, AND OVERLAPS 61</t>
  </si>
  <si>
    <t>TAGGAGCCCACGAAATGTCAGTACGGATAACAGGATTCAAGCGAGCAGCGTTGCTCGCGTCGTTCGGAGCGTTCGCCGCGGCGGCTGTGCTGCATGCGCCGCAGGCGTCTGCTGACCCTGGTCACCCCGAGTGCCAGACGGTGCCGTGGGGTTTCCTCGGCAGCCAGAAGCGCAGCCTTTGCGATTCGCCGGTGCGGGCTGATGGCAGTTGGGATCGTG</t>
  </si>
  <si>
    <t>GTAGTGCTGTGTAGTGCTTGGTAGGAGTACCGGCTTGGGTACACCTGTGGGTACAGTCGCGGGCATGGCAACGAAGCGACGCGCGCCCGGCGAGGGCGGTCTGTTCAAGCGCGCCGATGGCATGTGGGTCGGCCGTGTAGACGTTCCTACAGCCGATGGTCGGCGACGACGGCGAGTGGTCTACAGCCGCGATAAGGCGGTGGCCGCCGAGAAGCTGCGCAAGCTCCGCAATGACGTTGCTGAGGGCCGCGTCAGCTCGTCGCCGACGATGACGCTCGGCGCGTGGCTCGATCAGTGGCTCGACATTCACGGGCCGCACGTGCGCCCCACCACCCGGCGGCACCACGAGCAGAGCATCCGGCTCTACATCAAGCCGCACAT</t>
  </si>
  <si>
    <t>FWD)</t>
  </si>
  <si>
    <t>ATGTCGTTCACGACCGTTGCCGCACCGGATCCCGGCCCCGCGGTGGCGGAGGCCGCCGACGAATCGGTGTCCGCGCCGCAACCGGCCGCGAAGCCGCGTACCCGCCCCGCACAGGCAGCGTCGGACGCTCAGTCCGCGGGCGGCGATGCCGGTGGAGGTAACGCGTAGCGCACGCGCGCTCGAGGCGACCGGTGCCGCGGAGGTCACGTTTGACTTCCGCGGCACCGCCGTCACAATTCCACGCCCGCTTGAGGCGTGGCCACTAGACGACATTCGCGCAGGCCGGTCCGGCCGTGCGCTCAAAGCGCTACTGCGCGGCCAACGCCCGCCGATGCGCACCCAATCTGATGCCCTCGAGCTGTCGATCCGGATGGCCGATGCGTGCGGCGTGACGCCGCTGCCGGAGTCCACCGACGACGTGCGGGTGATGTTCGGCGCGGTGCCGACCCTGTTGCGCCTGTTGGACAACCACGGCGACGACATCGAGGCCGACCTGCGCCGGTTCTACGGCGTGGATATGCGCGGCCTGTTCACCGGCGAGCTCACGTTGCGCCAACTGTGGGCGTTCGTGCGGCGCATCCCGGCCGATTCGGCGGTGTTGACGGCCCGCAACGGTGGCCGCCCGCCGTGGACCCGCGCGGAGATTATCGCCGCCCGCCAGTGGGAGGCGTGGGTCCGGAAGCCGTATGACGGTCGCCCGGCGTCGCCCGAAGAGATTGAGGCGTGGCGGAAGAAACAGGCCGCGGTGGCGGCCACCAACGACCGATTGGCCGAACGCGAGGCCTACTACGCGTCCGGGCAGAACATGCGCGACGCCGGGATTGATACCGCCGGGCAACAGTTCGATACGCCTGGCCACGAACGTCCACCGCAGGAACACCAACCATCCGAAAACGACCCGGTCGCGCGCGCGTTGGCGGTGGCGAAGCGCAACGCGACCCGGTCACGAACGAACAGGAACACCAATGGACGAACAGCAGACGGCCAACCACAACCCGGATTCCGAAACGGCCGCTGGGACAACGCCGGAACCTCATGGTGACGATGTCAACACCGACATCGCGCCGGAGTTCGAGCTCGTGAGGATCGAATACGACGGCCTCGTGTTCACGGTGCCGAAGGATCGCGGGCAATGGGACATGAACGTGCAATTTGAGTTCGAGGAGG</t>
  </si>
  <si>
    <t>AAAGGCATACACGCTGGTTCGAGTCCAGCGCGGGCACGAGCGCCATAGTGGCGTATCAAGAAAGGGGATGGACTGAGTTGCATAGAGAAACGGAATTCGTGCTCGCCCGCGAGCTCAGCGATGGCAGCCTACCTCACATGCCACCGGCAGATGAGCTGCCACATCGTGGCCGAATCACAAGGATTCTCAACGACTCTGGGGTGTTGACAATCGAGTGTGAGGACGGTATGCTCAGCCGAGGGATGA</t>
  </si>
  <si>
    <t>TAAAGGTGCGGCTGGTCAACAGATTCAACCAGCCGTTGCCGAACGATTACGCCGGCATGTTCGTGCTCGTCTGTACAGACCAGCGCATGACAACCGGACTCGGCGTGAAGTTCTACGCCGGCCAGGAAGGCGTAGGCGTGCAGCTGGTCACCCTCAATGGCAGCCCGATCAACACGGTTGCTCAGACAGGTCTCGTGTCGCATGAGCTCCCCGACAATGGCGACTTCACGCTGTACTACGACAACAGCGTCGACCGGCTCACTGTCGCGGCCGGCGACGACCCGACGCCGATCGCAGACTGGGCGGACGACGATCATGTCCTGCCGCATGGCCCGGGTTACCGACACTTCGGCGCGTCGTGGCATAACAGCACGCTCAACAA</t>
  </si>
  <si>
    <t>ACGGCTACGTTGGCAACTACCGGGGCGTCCTCGGTGAGGACATCGACCTGGACACCGAAGCGAACCGAGTTTTGGCAGTCGGCACAAATTCGAACGGCGCTATTGTTGTTGGTGCCGGTCAAACCGGAATCAAGGGTTTGATGATTGTTGCTGTCGGCGCTGACATTCACGGTGCGATGCTTGACGGTGGAATCAACAACCATGCGGGTGATCCGCAGGATGTCGGAAAGCACGGCGAAATCACGAATTTCCAACCGACGGTTTTCGGACGAACCTTCGGAGTTGCGATTTCCGCAACCGAAGGAAACGTGAAGTTGGCCGTGAATGGTGTTGACACCGGAAACATCGCCTACGACACATCCGCTGCAAATCTGAAGTCGGGCATTGTTGCAGTCGATGACGGTTTTACTGCGGATGATTTTACGGTGACCGGTACGGCTCCGAATTTCACTATCGTTACGACTCGAACTGACGTTACGATCACTGCTTCCGGTGAAGGTGTGACCGTTACCGAAGCAACTTCGGTTGCTGCGGCTGGCACGAATTACTACGGCCACGCGGACGGAACTGTAAATGCCGTCAAGGGT</t>
  </si>
  <si>
    <t>ACGACATCGTGGCTGATCTGCAGGTGTTGGAGGACGCCAGGTTCGTGTTCGTCGACTACGACACCGACGAGGTGTTCGTCAGGGCCCGGATGCGGGTGCTGCAGGTGGCGAAGTCGCCGAACTATCTGACGAGCGCATTGCGCTCGGCGATGGCCGTTGAGTCGATGAAATTGAGGGAGGTGGTGGCAGCGGAGCTGCGGCGTTTGGGCCATGTTCGGGCAGACGAGGCGGCTGCGGTGCTGATGGGTTCCGAAACCCTTCCGAAACCCTTTCCGAACCCTCCTACTCCTCCTCCTACTCAATCTCATACTCAGGGGGGTGCGCCGAAAAAGCGGCCGACGTGCTCTCGGCATCCCGAGAATCACGACGGCCCGTGCCGGGCGTGCCAGCGTCGGCGAGAGTGGGACGAGGCGCACAAGGAGGCCCTGGCCACGTCTGAGCTGGGGCGGCGGCGCGCGTTGCGGGAAGCGCGCGCCGCTTGTCCTCATTGCGACGAGAACGGCATGGTTGAGAC</t>
  </si>
  <si>
    <t>TTGCTTTCGTTCCGTCTATCCGACAACTTCCTGGAACCGTACAAAACTCTTGAACCCGACTGGGGATGGTCGGACGCGGCAGGCAACTCCATCGGAGAACTTACCTTTGTCCGCACCTATTCGCGGGCAAAAGAGGACGGGTCAAAGGAACGCTGGTGGGAGGTTTGCGAGCGTGTCATCAACGGAATGTACTCCCTACTAAAAGACCACTGCCTCGCACACAGGCTCGAATGGAACGGAAACAAGGCGCGATCATCCGCCCAAGAAGCCTACGACCGTATGTTCCATTTCAAGTGGACCCCGCCGGGGCGCGGACTATTCCAGATGGGCACACC</t>
  </si>
  <si>
    <t>ACGACAAGACGCACCAAATCGACATCCGCGTTGACGGCAAGATCGTCTACAGCCAGCACCTGGCCGAGTATCACCTGAGCGCCAACCGCGAGAGTGTCGAGCTGACCGGCAGCATCAAACCGCTTGAGGCCGTCGAGGTCACCGACAACCCGCTGCTGCCCCCGACCGGCACCCCGGTGACGCTGCCCGAGGGGTTCGTTCCCATCACCGATG</t>
  </si>
  <si>
    <t>CGGACGTGGATCTGTTCTTCCACTACTGCCGGACGACCGGGCTCGATCCGTTCCGCAAGCAGATCTACATGATCGGCCGCAACACGAAGATCAGCGAGTGGGTTGACACGCCGAACGGCGGGCGCCGCAAAGAGGAACGTTGGGTCACGAAGTACACGATTCAGACCGGCATCGATGGCTACCGGAAGAACGGCCGGGAAGCCGCGAAGGCGTACGGCGACGAGATCGCGTTCGCGGGCCCGTGGTTCACCGGTGAAGACGACTTCCACATCACCGACGA</t>
  </si>
  <si>
    <t>AAACTGCAAACTGGATCTGG</t>
  </si>
  <si>
    <t>GCTTTCGCTGACTTCATCAT</t>
  </si>
  <si>
    <t>GAGCACCAACCCTTGAAACA</t>
  </si>
  <si>
    <t>GCTTTCGCTGACTTCATCATCGACGGCACCGCGTGAAGCCGACCGTTGGACGGATCGTCCTGTACCGGCCCGCCGGCCGGCCCGATGCTGCCCTGCAGGCCGCGGTCGTTACCGCGGTGGCCGACGATTCCGACCGGGTATCCCTCGCCAGTGCTCGATCCCGTCAACGCGTGTGTGCGGTTCATGGTGGGCGTGCCGTTCGGTGACGGCGAGCCCGGTTCGTGGATCTGGCCGCCACGCGCGTAACCGACAGTCTTGGCGCCCGACGTACCGCAGGCGCCCGGTCTGGCCCCACCGGCTGACGTCAAACGGGGCCGCATTCGCAGATAGCTCAATTGGTAGAGCAGCGGTCTCCAAAACCGCCGGTTGCAGGTTCGAGTCCTGCTCTGCGGGCCAAGCGATAGCCGCCGGTCGCTAAGTGCGGCGGCGCATGTTTCAAGGGTTGGTGCTC</t>
  </si>
  <si>
    <t>OVERLAPS 1 AND 5 AND SPANS 2, 3 AND 4</t>
  </si>
  <si>
    <t>59, 60, 61</t>
  </si>
  <si>
    <t>1, 2, 3, 4, 5</t>
  </si>
  <si>
    <t>GATTGAAAACTACACAGAGGGATAGGAGCCCGAAATGCAGACCAAGGCTGAAACTGCAAACTGGATCTGGTGCAGCGCGTGCTACTCGCACCACGACCGCGCGGCGCACATCGAGCTTGGCGTGATCGCCAAGACCGGCGCCAAGGGGCAGGCCGTAAAGCTGGTGCCCGGCATCTATGGCGAGGGCGATCAGCACTGGTCGCGCGAGCTACGGGGCACGATCGTCACGGCCGACGAGACTCATGCCCTGGTGCGGTGGACGAATGACCCGCGCGACGATCTGCGCGGAGAGTGGTACCCGCGCAACGAGTTGCACCCGATCTAGGCACCCAACACGAACGCCCCGCCGGGCCGCGACACCGGCGGGGCGTTTTCGTGCGTTGCCTCA</t>
  </si>
  <si>
    <t>GTCAGCTCTCAAGCGGCGAAGT</t>
  </si>
  <si>
    <t>Muddy FWD</t>
  </si>
  <si>
    <t>GCACCGCCAAGAATGTCTTGGT</t>
  </si>
  <si>
    <t>Muddy REV</t>
  </si>
  <si>
    <t>TCAGCTCTCAAGCGGCGAAGTATGACGAGCACGTAGCAGCACAGGTGAAGAAGCGCTTCCACGAGCACGCGGGCGGACTCAAGGATGAGAACACCCTCAGATTCAAGGCCTGGATCGACCGCCGTCTCCGTGAGATCGGGCGAGACATGCAGGTGTACCTGAACGCGAAGCACGGGACCTTCGAGACGCCGAGTCAGAAGCGGGCTGCGCGTAGAGTTGCCAAGGAGATGGAAAAAGGAGTTGAGCTGAAGTGCAAGTACTGCGAGAAGTACGTCTCCTGGCAATGGCTCTACTGTTCCTGGTGTGGAAAGGAGCTGGACAATGGCGGTGAGCAGGCGACAGCGGCGCTTAGCGCGACACATGGAACTGGTGCAGAGCAACAGCTTCCCCGGGAAACGCGGAAAGACGCTCATCGAGAAGATGCAAGATGCCCTGGATGCGGAATTGTTAGCACGTGGGAACATCACCGATGCGAAGGAGCGACTGAAGAACGAGGGCAAGATCTTGGGGATGATAAAGATGCTGTCAATCATGCGGACACCATCATCCCCAAAGCATGAACTGGAACTGGCAAAAGCCAGGATCCTACTCACCGATGAAGAGGAGTAAGAAATGCAAATGTGGTTTGAAGGCGAAACTCGCGCAGGAGAAACGGTTCTTGTCAATCTCTGCACTGTGACTTCAGTGGTCAGCGGTACGGACTCATTCTTCGTGTCCACTGCCGTCAACGACAAGATCGAGATCATCGGCGACTACCAGGTCTTCCGAGCTCGATTGCTGGATCTCTTGGATTCACAATGAAGTTCTCATGGAAGCAGCCAGTCTGCAATCACTGCTGGGATGGCTTGAAGCTCAAGGTCGGTCATCCCGCCCAAACCCCCAACGCTCGGTGCTGCTACTGTGGCCGTCAGATCCCCTCGGGGGAAGCCCAGTATATAGTCCAAGTGAACCCGGGCACCGTGCCCTACCCCTCTCTCGAAAGGACCAAGAAATGATCCGCATCCCCACCTACCACAAGCGCCAGGTGCGCCGTACCCTCGGAGTGATGGCCGCAGGTGCGGTGCTCGCTGGGACAGGCCTAGCGTTCTCCGATCATGCCAATGCCAGTCCTGGCATCAGCAAGTCGGAGCTCATCTGCAACATGATGGACGCCGGGGAGATGTCCTACCTGGAGATCGGCATTGACATCGTGGGACGGTACAACGTCACGCCTGAGGATGCCGGCGCAGCGATGTACACGGCGGTCACCACGACGTGCCCAGAGCACAAGCAGGACCTGCAGGACTGGGCGGATCAGTTCTGATGTCCCAACCTCTCGCGGATTTGATTCTCCCCGTCAAGACGGAGAAATGGGAAGCGTCAGTCGTTGACCCGAGCTCTGATGACTACAACGCAGTGAAGGCCTTGACTGATCGCATCCAGTACAAGGTGGACTGGTGGTTCAACGTCGAACTGAACTACATGCTCGGTTACACAGCGCTCAAGATCATCAGTGCTCCCGTCATCGACTCCTACCATCCAGAACGCGGCGTGCAGGCCCGTGTGGAAATGTTGCACCCGGTGCCCGTTGGTTTCGCCACATGGTCCGAGAAGCGACAGGTCTGCTGGTTCAAGGAGTGCATCCGCTCGATGGAGCACCATGAGATGGACGAGTGGTTGAAGATCGACGGGGTGATGATCCACGATCCGCACTCAGGGAAGAACTACGATGACGCCAATTGATCGCGCACTGCTGAGCATCACCAAGACATTCTTGGCGGTGC</t>
  </si>
  <si>
    <t>V</t>
  </si>
  <si>
    <t>Cosmo</t>
  </si>
  <si>
    <t>AAGTTCGCAAGACCTCAAAG</t>
  </si>
  <si>
    <t>AGATGCTATCGACCCAACAC</t>
  </si>
  <si>
    <t>Cluster V REV</t>
  </si>
  <si>
    <t>Cluster V FWD</t>
  </si>
  <si>
    <t>AAGTTCGCAAGACCTCAAAGACTGGTGGCCAGAAGGGCAGCAAGCCCCAGCAGCCAGCTCTCATCCCGTCTGACATCCTCTTGGAGCTTTCCGAGGTGTATGCCATCGGTGCCGAGAAGTACGACGACCACAACTGGCGTAAGGGCTACGAGTGGCAGCTTTCCATCAACGCGGCGATGCGTCACCTCATGCTGTTCAATGCCGGTGAGGATTACGACATCTGCAAATGTGAGAAGCAGAACGATCCGCCCGCGTATCCGTGCAAGGGTTGTGGTGCGACCGGCAAGAAGCACATCCTCATGTGTGCATGGCACTGCATGTCCCTGGCTTGGTATATGAACAACAAGCCCGAGTTCGATGACAGGGCAGCCCGTTTCGATGAGAAGCAGGCCATCGTGAAGACTCCGAAGTTCGATGATCCCGTTCTGATGACGACGTGGGAAGACCTCTATGTTGAAGGGTCTTGCGAGGATCAGTACGAGTTGAACCAGGAATGGCATCGGGACCACATGTGGAAGTCGTTGACCCACGGCCTGATCTACAGGTACAACCGTGACGATGCCAACTGGGCATCGTGGGATGCGGGCGATCAGTGTTGGGTCGATAGCATCT</t>
  </si>
  <si>
    <t>Gene # targeted</t>
  </si>
  <si>
    <t>PCR Length</t>
  </si>
  <si>
    <t>Amplified Sequnce</t>
  </si>
  <si>
    <t>Tm (Q5)</t>
  </si>
  <si>
    <t>FWD Primer Name</t>
  </si>
  <si>
    <t>REV Primer Name</t>
  </si>
  <si>
    <t>Annealing Temp for Set (Q5)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</si>
</sst>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0" borderId="0" xfId="0" applyFill="1" applyBorder="1"/>
    <xf numFmtId="14" fontId="0" fillId="2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NumberFormat="1" applyBorder="1"/>
    <xf numFmtId="0" fontId="0" fillId="0" borderId="1" xfId="0" applyNumberFormat="1" applyBorder="1" applyAlignment="1"/>
    <xf numFmtId="0" fontId="0" fillId="0" borderId="2" xfId="0" applyFill="1" applyBorder="1"/>
    <xf numFmtId="2" fontId="0" fillId="0" borderId="1" xfId="0" applyNumberFormat="1" applyBorder="1"/>
    <xf numFmtId="0" fontId="0" fillId="0" borderId="0" xfId="0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zoomScaleNormal="75" workbookViewId="0">
      <selection activeCell="R10" sqref="R10"/>
    </sheetView>
  </sheetViews>
  <sheetFormatPr baseColWidth="10" defaultRowHeight="16" x14ac:dyDescent="0.2"/>
  <cols>
    <col min="2" max="2" width="14.83203125" customWidth="1"/>
    <col min="3" max="3" width="15.33203125" customWidth="1"/>
    <col min="4" max="4" width="8.5" customWidth="1"/>
    <col min="5" max="5" width="37.1640625" customWidth="1"/>
    <col min="6" max="6" width="9.33203125" customWidth="1"/>
    <col min="7" max="7" width="10" customWidth="1"/>
    <col min="8" max="8" width="17.5" customWidth="1"/>
    <col min="9" max="9" width="10.5" customWidth="1"/>
    <col min="10" max="10" width="22.5" customWidth="1"/>
    <col min="11" max="11" width="31.1640625" customWidth="1"/>
    <col min="12" max="12" width="18" customWidth="1"/>
    <col min="13" max="13" width="9" customWidth="1"/>
    <col min="14" max="14" width="19.33203125" customWidth="1"/>
    <col min="15" max="15" width="29.6640625" customWidth="1"/>
    <col min="16" max="16" width="16.1640625" customWidth="1"/>
    <col min="17" max="17" width="8.33203125" customWidth="1"/>
    <col min="18" max="18" width="24.6640625" customWidth="1"/>
  </cols>
  <sheetData>
    <row r="1" spans="1:18" s="14" customFormat="1" x14ac:dyDescent="0.2">
      <c r="A1" s="13" t="s">
        <v>0</v>
      </c>
      <c r="B1" s="13" t="s">
        <v>1</v>
      </c>
      <c r="C1" s="13" t="s">
        <v>437</v>
      </c>
      <c r="D1" s="13" t="s">
        <v>396</v>
      </c>
      <c r="E1" s="13" t="s">
        <v>397</v>
      </c>
      <c r="F1" s="13" t="s">
        <v>2</v>
      </c>
      <c r="G1" s="13" t="s">
        <v>3</v>
      </c>
      <c r="H1" s="13" t="s">
        <v>439</v>
      </c>
      <c r="I1" s="13" t="s">
        <v>438</v>
      </c>
      <c r="J1" s="13" t="s">
        <v>441</v>
      </c>
      <c r="K1" s="13" t="s">
        <v>122</v>
      </c>
      <c r="L1" s="13" t="s">
        <v>123</v>
      </c>
      <c r="M1" s="13" t="s">
        <v>440</v>
      </c>
      <c r="N1" s="13" t="s">
        <v>442</v>
      </c>
      <c r="O1" s="13" t="s">
        <v>124</v>
      </c>
      <c r="P1" s="13" t="s">
        <v>125</v>
      </c>
      <c r="Q1" s="13" t="s">
        <v>440</v>
      </c>
      <c r="R1" s="13" t="s">
        <v>443</v>
      </c>
    </row>
    <row r="2" spans="1:18" x14ac:dyDescent="0.2">
      <c r="A2" s="5" t="s">
        <v>7</v>
      </c>
      <c r="B2" s="5" t="s">
        <v>8</v>
      </c>
      <c r="C2" s="5">
        <v>78</v>
      </c>
      <c r="D2" s="5" t="s">
        <v>398</v>
      </c>
      <c r="E2" s="5"/>
      <c r="F2" s="5">
        <v>46641</v>
      </c>
      <c r="G2" s="5">
        <v>47003</v>
      </c>
      <c r="H2" s="5" t="s">
        <v>9</v>
      </c>
      <c r="I2" s="5">
        <f t="shared" ref="I2:I33" si="0">G2-F2</f>
        <v>362</v>
      </c>
      <c r="J2" s="2" t="s">
        <v>130</v>
      </c>
      <c r="K2" s="2" t="s">
        <v>131</v>
      </c>
      <c r="L2" s="2">
        <f t="shared" ref="L2:L33" si="1">LEN(K2)</f>
        <v>19</v>
      </c>
      <c r="M2" s="2">
        <v>66</v>
      </c>
      <c r="N2" s="4" t="s">
        <v>132</v>
      </c>
      <c r="O2" s="2" t="s">
        <v>133</v>
      </c>
      <c r="P2" s="2">
        <f t="shared" ref="P2:P15" si="2">LEN(O2)</f>
        <v>18</v>
      </c>
      <c r="Q2" s="2">
        <v>66</v>
      </c>
      <c r="R2" s="2">
        <v>67</v>
      </c>
    </row>
    <row r="3" spans="1:18" x14ac:dyDescent="0.2">
      <c r="A3" s="5" t="s">
        <v>10</v>
      </c>
      <c r="B3" s="5" t="s">
        <v>11</v>
      </c>
      <c r="C3" s="5">
        <v>90</v>
      </c>
      <c r="D3" s="5" t="s">
        <v>398</v>
      </c>
      <c r="E3" s="5"/>
      <c r="F3" s="5">
        <v>50406</v>
      </c>
      <c r="G3" s="5">
        <v>50621</v>
      </c>
      <c r="H3" s="5" t="s">
        <v>12</v>
      </c>
      <c r="I3" s="5">
        <f t="shared" si="0"/>
        <v>215</v>
      </c>
      <c r="J3" s="5" t="s">
        <v>134</v>
      </c>
      <c r="K3" s="5" t="s">
        <v>135</v>
      </c>
      <c r="L3" s="5">
        <f t="shared" si="1"/>
        <v>19</v>
      </c>
      <c r="M3" s="5">
        <v>64</v>
      </c>
      <c r="N3" s="6" t="s">
        <v>136</v>
      </c>
      <c r="O3" s="5" t="s">
        <v>137</v>
      </c>
      <c r="P3" s="5">
        <f t="shared" si="2"/>
        <v>18</v>
      </c>
      <c r="Q3" s="5">
        <v>77</v>
      </c>
      <c r="R3" s="5">
        <v>65</v>
      </c>
    </row>
    <row r="4" spans="1:18" x14ac:dyDescent="0.2">
      <c r="A4" s="5" t="s">
        <v>13</v>
      </c>
      <c r="B4" s="5" t="s">
        <v>14</v>
      </c>
      <c r="C4" s="5">
        <v>84</v>
      </c>
      <c r="D4" s="5" t="s">
        <v>398</v>
      </c>
      <c r="E4" s="5"/>
      <c r="F4" s="5">
        <v>48006</v>
      </c>
      <c r="G4" s="5">
        <v>48146</v>
      </c>
      <c r="H4" s="5" t="s">
        <v>15</v>
      </c>
      <c r="I4" s="5">
        <f t="shared" si="0"/>
        <v>140</v>
      </c>
      <c r="J4" s="5" t="s">
        <v>138</v>
      </c>
      <c r="K4" s="5" t="s">
        <v>139</v>
      </c>
      <c r="L4" s="5">
        <f t="shared" si="1"/>
        <v>18</v>
      </c>
      <c r="M4" s="5">
        <v>73</v>
      </c>
      <c r="N4" s="6" t="s">
        <v>140</v>
      </c>
      <c r="O4" s="5" t="s">
        <v>141</v>
      </c>
      <c r="P4" s="5">
        <f t="shared" si="2"/>
        <v>18</v>
      </c>
      <c r="Q4" s="5">
        <v>65</v>
      </c>
      <c r="R4" s="5">
        <v>65</v>
      </c>
    </row>
    <row r="5" spans="1:18" x14ac:dyDescent="0.2">
      <c r="A5" s="5" t="s">
        <v>16</v>
      </c>
      <c r="B5" s="5" t="s">
        <v>17</v>
      </c>
      <c r="C5" s="5">
        <v>75</v>
      </c>
      <c r="D5" s="5" t="s">
        <v>398</v>
      </c>
      <c r="E5" s="5"/>
      <c r="F5" s="5">
        <v>45809</v>
      </c>
      <c r="G5" s="5">
        <v>45952</v>
      </c>
      <c r="H5" s="5" t="s">
        <v>18</v>
      </c>
      <c r="I5" s="5">
        <f t="shared" si="0"/>
        <v>143</v>
      </c>
      <c r="J5" s="5" t="s">
        <v>142</v>
      </c>
      <c r="K5" s="5" t="s">
        <v>143</v>
      </c>
      <c r="L5" s="5">
        <f t="shared" si="1"/>
        <v>19</v>
      </c>
      <c r="M5" s="5">
        <v>68</v>
      </c>
      <c r="N5" s="6" t="s">
        <v>144</v>
      </c>
      <c r="O5" s="5" t="s">
        <v>145</v>
      </c>
      <c r="P5" s="5">
        <f t="shared" si="2"/>
        <v>19</v>
      </c>
      <c r="Q5" s="5">
        <v>69</v>
      </c>
      <c r="R5" s="5">
        <v>65</v>
      </c>
    </row>
    <row r="6" spans="1:18" x14ac:dyDescent="0.2">
      <c r="A6" s="5" t="s">
        <v>19</v>
      </c>
      <c r="B6" s="5" t="s">
        <v>20</v>
      </c>
      <c r="C6" s="5">
        <v>38</v>
      </c>
      <c r="D6" s="5" t="s">
        <v>398</v>
      </c>
      <c r="E6" s="5"/>
      <c r="F6" s="5">
        <v>27803</v>
      </c>
      <c r="G6" s="5">
        <v>28387</v>
      </c>
      <c r="H6" s="5" t="s">
        <v>21</v>
      </c>
      <c r="I6" s="5">
        <f t="shared" si="0"/>
        <v>584</v>
      </c>
      <c r="J6" s="5" t="s">
        <v>146</v>
      </c>
      <c r="K6" s="5" t="s">
        <v>147</v>
      </c>
      <c r="L6" s="5">
        <f t="shared" si="1"/>
        <v>18</v>
      </c>
      <c r="M6" s="5">
        <v>70</v>
      </c>
      <c r="N6" s="6" t="s">
        <v>148</v>
      </c>
      <c r="O6" s="5" t="s">
        <v>149</v>
      </c>
      <c r="P6" s="5">
        <f t="shared" si="2"/>
        <v>18</v>
      </c>
      <c r="Q6" s="5">
        <v>65</v>
      </c>
      <c r="R6" s="5">
        <v>65</v>
      </c>
    </row>
    <row r="7" spans="1:18" x14ac:dyDescent="0.2">
      <c r="A7" s="5" t="s">
        <v>22</v>
      </c>
      <c r="B7" s="5" t="s">
        <v>23</v>
      </c>
      <c r="C7" s="5">
        <v>40</v>
      </c>
      <c r="D7" s="5" t="s">
        <v>398</v>
      </c>
      <c r="E7" s="5"/>
      <c r="F7" s="5">
        <v>26225</v>
      </c>
      <c r="G7" s="5">
        <v>26470</v>
      </c>
      <c r="H7" s="5" t="s">
        <v>24</v>
      </c>
      <c r="I7" s="5">
        <f t="shared" si="0"/>
        <v>245</v>
      </c>
      <c r="J7" s="5" t="s">
        <v>150</v>
      </c>
      <c r="K7" s="5" t="s">
        <v>151</v>
      </c>
      <c r="L7" s="5">
        <f t="shared" si="1"/>
        <v>19</v>
      </c>
      <c r="M7" s="5">
        <v>70</v>
      </c>
      <c r="N7" s="6" t="s">
        <v>152</v>
      </c>
      <c r="O7" s="5" t="s">
        <v>153</v>
      </c>
      <c r="P7" s="5">
        <f t="shared" si="2"/>
        <v>23</v>
      </c>
      <c r="Q7" s="5">
        <v>66</v>
      </c>
      <c r="R7" s="5">
        <v>66</v>
      </c>
    </row>
    <row r="8" spans="1:18" x14ac:dyDescent="0.2">
      <c r="A8" s="5" t="s">
        <v>25</v>
      </c>
      <c r="B8" s="5" t="s">
        <v>26</v>
      </c>
      <c r="C8" s="5">
        <v>39</v>
      </c>
      <c r="D8" s="5" t="s">
        <v>398</v>
      </c>
      <c r="E8" s="5"/>
      <c r="F8" s="5">
        <v>30508</v>
      </c>
      <c r="G8" s="5">
        <v>30693</v>
      </c>
      <c r="H8" s="5" t="s">
        <v>27</v>
      </c>
      <c r="I8" s="5">
        <f t="shared" si="0"/>
        <v>185</v>
      </c>
      <c r="J8" s="5" t="s">
        <v>154</v>
      </c>
      <c r="K8" s="5" t="s">
        <v>155</v>
      </c>
      <c r="L8" s="7">
        <f t="shared" si="1"/>
        <v>18</v>
      </c>
      <c r="M8" s="5">
        <v>66</v>
      </c>
      <c r="N8" s="6" t="s">
        <v>156</v>
      </c>
      <c r="O8" s="5" t="s">
        <v>157</v>
      </c>
      <c r="P8" s="5">
        <f t="shared" si="2"/>
        <v>18</v>
      </c>
      <c r="Q8" s="5">
        <v>73</v>
      </c>
      <c r="R8" s="5">
        <v>67</v>
      </c>
    </row>
    <row r="9" spans="1:18" x14ac:dyDescent="0.2">
      <c r="A9" s="5" t="s">
        <v>28</v>
      </c>
      <c r="B9" s="5" t="s">
        <v>29</v>
      </c>
      <c r="C9" s="5">
        <v>30</v>
      </c>
      <c r="D9" s="5" t="s">
        <v>398</v>
      </c>
      <c r="E9" s="5"/>
      <c r="F9" s="5">
        <v>23496</v>
      </c>
      <c r="G9" s="5">
        <v>23858</v>
      </c>
      <c r="H9" s="5" t="s">
        <v>30</v>
      </c>
      <c r="I9" s="5">
        <f t="shared" si="0"/>
        <v>362</v>
      </c>
      <c r="J9" s="2" t="s">
        <v>158</v>
      </c>
      <c r="K9" s="2" t="s">
        <v>159</v>
      </c>
      <c r="L9" s="7">
        <f t="shared" si="1"/>
        <v>23</v>
      </c>
      <c r="M9" s="7">
        <v>65</v>
      </c>
      <c r="N9" s="4" t="s">
        <v>160</v>
      </c>
      <c r="O9" s="2" t="s">
        <v>161</v>
      </c>
      <c r="P9" s="2">
        <f t="shared" si="2"/>
        <v>18</v>
      </c>
      <c r="Q9" s="2">
        <v>64</v>
      </c>
      <c r="R9" s="2">
        <v>65</v>
      </c>
    </row>
    <row r="10" spans="1:18" x14ac:dyDescent="0.2">
      <c r="A10" s="5" t="s">
        <v>31</v>
      </c>
      <c r="B10" s="5" t="s">
        <v>32</v>
      </c>
      <c r="C10" s="5">
        <v>35</v>
      </c>
      <c r="D10" s="5" t="s">
        <v>399</v>
      </c>
      <c r="E10" s="5"/>
      <c r="F10" s="5">
        <v>26568</v>
      </c>
      <c r="G10" s="5">
        <v>26876</v>
      </c>
      <c r="H10" s="5" t="s">
        <v>33</v>
      </c>
      <c r="I10" s="5">
        <f t="shared" si="0"/>
        <v>308</v>
      </c>
      <c r="J10" s="5" t="s">
        <v>162</v>
      </c>
      <c r="K10" s="5" t="s">
        <v>163</v>
      </c>
      <c r="L10" s="7">
        <f t="shared" si="1"/>
        <v>18</v>
      </c>
      <c r="M10" s="7">
        <v>67</v>
      </c>
      <c r="N10" s="6" t="s">
        <v>164</v>
      </c>
      <c r="O10" s="5" t="s">
        <v>165</v>
      </c>
      <c r="P10" s="5">
        <f t="shared" si="2"/>
        <v>24</v>
      </c>
      <c r="Q10" s="5">
        <v>64</v>
      </c>
      <c r="R10" s="5">
        <v>65</v>
      </c>
    </row>
    <row r="11" spans="1:18" x14ac:dyDescent="0.2">
      <c r="A11" s="5" t="s">
        <v>34</v>
      </c>
      <c r="B11" s="5" t="s">
        <v>35</v>
      </c>
      <c r="C11" s="5">
        <v>45</v>
      </c>
      <c r="D11" s="5" t="s">
        <v>398</v>
      </c>
      <c r="E11" s="5"/>
      <c r="F11" s="5">
        <v>30706</v>
      </c>
      <c r="G11" s="5">
        <v>30897</v>
      </c>
      <c r="H11" s="5" t="s">
        <v>36</v>
      </c>
      <c r="I11" s="5">
        <f t="shared" si="0"/>
        <v>191</v>
      </c>
      <c r="J11" s="2" t="s">
        <v>166</v>
      </c>
      <c r="K11" s="2" t="s">
        <v>167</v>
      </c>
      <c r="L11" s="7">
        <f t="shared" si="1"/>
        <v>23</v>
      </c>
      <c r="M11" s="7">
        <v>64</v>
      </c>
      <c r="N11" s="4" t="s">
        <v>168</v>
      </c>
      <c r="O11" s="2" t="s">
        <v>169</v>
      </c>
      <c r="P11" s="2">
        <f t="shared" si="2"/>
        <v>23</v>
      </c>
      <c r="Q11" s="2">
        <v>65</v>
      </c>
      <c r="R11" s="2">
        <v>65</v>
      </c>
    </row>
    <row r="12" spans="1:18" x14ac:dyDescent="0.2">
      <c r="A12" s="5" t="s">
        <v>37</v>
      </c>
      <c r="B12" s="5" t="s">
        <v>38</v>
      </c>
      <c r="C12" s="5">
        <v>43</v>
      </c>
      <c r="D12" s="5" t="s">
        <v>398</v>
      </c>
      <c r="E12" s="5"/>
      <c r="F12" s="5">
        <v>30260</v>
      </c>
      <c r="G12" s="5">
        <v>30427</v>
      </c>
      <c r="H12" s="5" t="s">
        <v>39</v>
      </c>
      <c r="I12" s="5">
        <f t="shared" si="0"/>
        <v>167</v>
      </c>
      <c r="J12" s="5" t="s">
        <v>170</v>
      </c>
      <c r="K12" s="5" t="s">
        <v>171</v>
      </c>
      <c r="L12" s="7">
        <f t="shared" si="1"/>
        <v>18</v>
      </c>
      <c r="M12" s="7">
        <v>65</v>
      </c>
      <c r="N12" s="6" t="s">
        <v>172</v>
      </c>
      <c r="O12" s="5" t="s">
        <v>173</v>
      </c>
      <c r="P12" s="5">
        <f t="shared" si="2"/>
        <v>18</v>
      </c>
      <c r="Q12" s="5">
        <v>71</v>
      </c>
      <c r="R12" s="5">
        <v>66</v>
      </c>
    </row>
    <row r="13" spans="1:18" x14ac:dyDescent="0.2">
      <c r="A13" s="5" t="s">
        <v>40</v>
      </c>
      <c r="B13" s="5" t="s">
        <v>41</v>
      </c>
      <c r="C13" s="5">
        <v>37</v>
      </c>
      <c r="D13" s="5" t="s">
        <v>399</v>
      </c>
      <c r="E13" s="5"/>
      <c r="F13" s="5">
        <v>25962</v>
      </c>
      <c r="G13" s="5">
        <v>26318</v>
      </c>
      <c r="H13" s="5" t="s">
        <v>42</v>
      </c>
      <c r="I13" s="5">
        <f t="shared" si="0"/>
        <v>356</v>
      </c>
      <c r="J13" s="5" t="s">
        <v>174</v>
      </c>
      <c r="K13" s="5" t="s">
        <v>175</v>
      </c>
      <c r="L13" s="5">
        <f t="shared" si="1"/>
        <v>18</v>
      </c>
      <c r="M13" s="7">
        <v>71</v>
      </c>
      <c r="N13" s="6" t="s">
        <v>176</v>
      </c>
      <c r="O13" s="5" t="s">
        <v>177</v>
      </c>
      <c r="P13" s="2">
        <f t="shared" si="2"/>
        <v>18</v>
      </c>
      <c r="Q13" s="2">
        <v>69</v>
      </c>
      <c r="R13" s="2">
        <v>70</v>
      </c>
    </row>
    <row r="14" spans="1:18" x14ac:dyDescent="0.2">
      <c r="A14" s="5" t="s">
        <v>43</v>
      </c>
      <c r="B14" s="5" t="s">
        <v>44</v>
      </c>
      <c r="C14" s="5">
        <v>14</v>
      </c>
      <c r="D14" s="5" t="s">
        <v>399</v>
      </c>
      <c r="E14" s="5"/>
      <c r="F14" s="5">
        <v>10624</v>
      </c>
      <c r="G14" s="5">
        <v>10881</v>
      </c>
      <c r="H14" s="5" t="s">
        <v>45</v>
      </c>
      <c r="I14" s="5">
        <f t="shared" si="0"/>
        <v>257</v>
      </c>
      <c r="J14" s="5" t="s">
        <v>178</v>
      </c>
      <c r="K14" s="5" t="s">
        <v>179</v>
      </c>
      <c r="L14" s="5">
        <f t="shared" si="1"/>
        <v>20</v>
      </c>
      <c r="M14" s="5">
        <v>65</v>
      </c>
      <c r="N14" s="6" t="s">
        <v>180</v>
      </c>
      <c r="O14" s="5" t="s">
        <v>181</v>
      </c>
      <c r="P14" s="5">
        <f t="shared" si="2"/>
        <v>20</v>
      </c>
      <c r="Q14" s="5">
        <v>71</v>
      </c>
      <c r="R14" s="5">
        <v>66</v>
      </c>
    </row>
    <row r="15" spans="1:18" x14ac:dyDescent="0.2">
      <c r="A15" s="5" t="s">
        <v>46</v>
      </c>
      <c r="B15" s="5" t="s">
        <v>47</v>
      </c>
      <c r="C15" s="5">
        <v>26</v>
      </c>
      <c r="D15" s="5" t="s">
        <v>399</v>
      </c>
      <c r="E15" s="5"/>
      <c r="F15" s="5">
        <v>20172</v>
      </c>
      <c r="G15" s="5">
        <v>20438</v>
      </c>
      <c r="H15" s="5" t="s">
        <v>48</v>
      </c>
      <c r="I15" s="5">
        <f t="shared" si="0"/>
        <v>266</v>
      </c>
      <c r="J15" s="5" t="s">
        <v>182</v>
      </c>
      <c r="K15" s="5" t="s">
        <v>183</v>
      </c>
      <c r="L15" s="5">
        <f t="shared" si="1"/>
        <v>21</v>
      </c>
      <c r="M15" s="5">
        <v>65</v>
      </c>
      <c r="N15" s="6" t="s">
        <v>184</v>
      </c>
      <c r="O15" s="5" t="s">
        <v>185</v>
      </c>
      <c r="P15" s="5">
        <f t="shared" si="2"/>
        <v>21</v>
      </c>
      <c r="Q15" s="2">
        <v>69</v>
      </c>
      <c r="R15" s="2">
        <v>66</v>
      </c>
    </row>
    <row r="16" spans="1:18" x14ac:dyDescent="0.2">
      <c r="A16" s="5" t="s">
        <v>296</v>
      </c>
      <c r="B16" s="5" t="s">
        <v>297</v>
      </c>
      <c r="C16" s="5">
        <v>20</v>
      </c>
      <c r="D16" s="5" t="s">
        <v>398</v>
      </c>
      <c r="E16" s="5"/>
      <c r="F16" s="5">
        <v>15849</v>
      </c>
      <c r="G16" s="5">
        <v>16640</v>
      </c>
      <c r="H16" s="5" t="s">
        <v>321</v>
      </c>
      <c r="I16" s="5">
        <f t="shared" si="0"/>
        <v>791</v>
      </c>
      <c r="J16" s="5" t="s">
        <v>391</v>
      </c>
      <c r="K16" s="5" t="s">
        <v>392</v>
      </c>
      <c r="L16" s="5">
        <f t="shared" si="1"/>
        <v>25</v>
      </c>
      <c r="M16" s="5">
        <v>76</v>
      </c>
      <c r="N16" s="5" t="s">
        <v>320</v>
      </c>
      <c r="O16" s="5" t="s">
        <v>393</v>
      </c>
      <c r="P16" s="5">
        <f>LEN(K16)</f>
        <v>25</v>
      </c>
      <c r="Q16" s="2">
        <v>74</v>
      </c>
      <c r="R16" s="2">
        <v>72</v>
      </c>
    </row>
    <row r="17" spans="1:18" x14ac:dyDescent="0.2">
      <c r="A17" s="5" t="s">
        <v>298</v>
      </c>
      <c r="B17" s="5" t="s">
        <v>282</v>
      </c>
      <c r="C17" s="5">
        <v>2</v>
      </c>
      <c r="D17" s="5" t="s">
        <v>399</v>
      </c>
      <c r="E17" s="5" t="s">
        <v>400</v>
      </c>
      <c r="F17" s="5">
        <v>914</v>
      </c>
      <c r="G17" s="5">
        <v>1690</v>
      </c>
      <c r="H17" s="5" t="s">
        <v>394</v>
      </c>
      <c r="I17" s="5">
        <f t="shared" si="0"/>
        <v>776</v>
      </c>
      <c r="J17" s="5" t="s">
        <v>322</v>
      </c>
      <c r="K17" s="5" t="s">
        <v>324</v>
      </c>
      <c r="L17" s="5">
        <f t="shared" si="1"/>
        <v>26</v>
      </c>
      <c r="M17" s="8">
        <v>72</v>
      </c>
      <c r="N17" s="6" t="s">
        <v>323</v>
      </c>
      <c r="O17" s="5" t="s">
        <v>325</v>
      </c>
      <c r="P17" s="5">
        <f>LEN(K17)</f>
        <v>26</v>
      </c>
      <c r="Q17" s="2">
        <v>77</v>
      </c>
      <c r="R17" s="2">
        <v>72</v>
      </c>
    </row>
    <row r="18" spans="1:18" x14ac:dyDescent="0.2">
      <c r="A18" s="5" t="s">
        <v>299</v>
      </c>
      <c r="B18" s="5" t="s">
        <v>288</v>
      </c>
      <c r="C18" s="5">
        <v>27</v>
      </c>
      <c r="D18" s="5" t="s">
        <v>399</v>
      </c>
      <c r="E18" s="5" t="s">
        <v>400</v>
      </c>
      <c r="F18" s="5">
        <v>20166</v>
      </c>
      <c r="G18" s="5">
        <v>19827</v>
      </c>
      <c r="H18" s="5" t="s">
        <v>395</v>
      </c>
      <c r="I18" s="5">
        <f t="shared" si="0"/>
        <v>-339</v>
      </c>
      <c r="J18" s="5" t="s">
        <v>329</v>
      </c>
      <c r="K18" s="5" t="s">
        <v>326</v>
      </c>
      <c r="L18" s="5">
        <f t="shared" si="1"/>
        <v>20</v>
      </c>
      <c r="M18" s="8">
        <v>68</v>
      </c>
      <c r="N18" s="6" t="s">
        <v>328</v>
      </c>
      <c r="O18" s="5" t="s">
        <v>327</v>
      </c>
      <c r="P18" s="5">
        <f>LEN(K18)</f>
        <v>20</v>
      </c>
      <c r="Q18" s="2">
        <v>66</v>
      </c>
      <c r="R18" s="2">
        <v>67</v>
      </c>
    </row>
    <row r="19" spans="1:18" x14ac:dyDescent="0.2">
      <c r="A19" s="5" t="s">
        <v>300</v>
      </c>
      <c r="B19" s="5" t="s">
        <v>289</v>
      </c>
      <c r="C19" s="5">
        <v>4</v>
      </c>
      <c r="D19" s="5" t="s">
        <v>399</v>
      </c>
      <c r="E19" s="5" t="s">
        <v>400</v>
      </c>
      <c r="F19" s="5">
        <v>2894</v>
      </c>
      <c r="G19" s="5">
        <v>3621</v>
      </c>
      <c r="H19" s="5" t="s">
        <v>401</v>
      </c>
      <c r="I19" s="5">
        <f t="shared" si="0"/>
        <v>727</v>
      </c>
      <c r="J19" s="5" t="s">
        <v>333</v>
      </c>
      <c r="K19" s="5" t="s">
        <v>330</v>
      </c>
      <c r="L19" s="5">
        <f t="shared" si="1"/>
        <v>24</v>
      </c>
      <c r="M19" s="5">
        <v>77</v>
      </c>
      <c r="N19" s="6" t="s">
        <v>332</v>
      </c>
      <c r="O19" s="2" t="s">
        <v>331</v>
      </c>
      <c r="P19" s="5">
        <f>LEN(K19)</f>
        <v>24</v>
      </c>
      <c r="Q19" s="2">
        <v>77</v>
      </c>
      <c r="R19" s="2">
        <v>72</v>
      </c>
    </row>
    <row r="20" spans="1:18" x14ac:dyDescent="0.2">
      <c r="A20" s="5" t="s">
        <v>49</v>
      </c>
      <c r="B20" s="5" t="s">
        <v>50</v>
      </c>
      <c r="C20" s="5">
        <v>57</v>
      </c>
      <c r="D20" s="5" t="s">
        <v>398</v>
      </c>
      <c r="E20" s="5"/>
      <c r="F20" s="5">
        <v>51956</v>
      </c>
      <c r="G20" s="5">
        <v>52639</v>
      </c>
      <c r="H20" s="5" t="s">
        <v>51</v>
      </c>
      <c r="I20" s="5">
        <f t="shared" si="0"/>
        <v>683</v>
      </c>
      <c r="J20" s="5" t="s">
        <v>186</v>
      </c>
      <c r="K20" s="5" t="s">
        <v>187</v>
      </c>
      <c r="L20" s="5">
        <f t="shared" si="1"/>
        <v>19</v>
      </c>
      <c r="M20" s="5">
        <v>71</v>
      </c>
      <c r="N20" s="6" t="s">
        <v>188</v>
      </c>
      <c r="O20" s="5" t="s">
        <v>189</v>
      </c>
      <c r="P20" s="5">
        <f t="shared" ref="P20:P53" si="3">LEN(O20)</f>
        <v>18</v>
      </c>
      <c r="Q20" s="5">
        <v>74</v>
      </c>
      <c r="R20" s="5">
        <v>72</v>
      </c>
    </row>
    <row r="21" spans="1:18" x14ac:dyDescent="0.2">
      <c r="A21" s="5" t="s">
        <v>52</v>
      </c>
      <c r="B21" s="5" t="s">
        <v>53</v>
      </c>
      <c r="C21" s="5">
        <v>57</v>
      </c>
      <c r="D21" s="5" t="s">
        <v>398</v>
      </c>
      <c r="E21" s="5"/>
      <c r="F21" s="5">
        <v>54262</v>
      </c>
      <c r="G21" s="5">
        <v>54459</v>
      </c>
      <c r="H21" s="5" t="s">
        <v>54</v>
      </c>
      <c r="I21" s="5">
        <f t="shared" si="0"/>
        <v>197</v>
      </c>
      <c r="J21" s="5" t="s">
        <v>190</v>
      </c>
      <c r="K21" s="5" t="s">
        <v>191</v>
      </c>
      <c r="L21" s="5">
        <f t="shared" si="1"/>
        <v>18</v>
      </c>
      <c r="M21" s="5">
        <v>66</v>
      </c>
      <c r="N21" s="6" t="s">
        <v>192</v>
      </c>
      <c r="O21" s="5" t="s">
        <v>193</v>
      </c>
      <c r="P21" s="5">
        <f t="shared" si="3"/>
        <v>19</v>
      </c>
      <c r="Q21" s="5">
        <v>71</v>
      </c>
      <c r="R21" s="5">
        <v>72</v>
      </c>
    </row>
    <row r="22" spans="1:18" x14ac:dyDescent="0.2">
      <c r="A22" s="5" t="s">
        <v>55</v>
      </c>
      <c r="B22" s="5" t="s">
        <v>56</v>
      </c>
      <c r="C22" s="5">
        <v>71</v>
      </c>
      <c r="D22" s="5" t="s">
        <v>399</v>
      </c>
      <c r="E22" s="5"/>
      <c r="F22" s="5">
        <v>24504</v>
      </c>
      <c r="G22" s="5">
        <v>24758</v>
      </c>
      <c r="H22" s="5" t="s">
        <v>57</v>
      </c>
      <c r="I22" s="5">
        <f t="shared" si="0"/>
        <v>254</v>
      </c>
      <c r="J22" s="5" t="s">
        <v>194</v>
      </c>
      <c r="K22" s="5" t="s">
        <v>195</v>
      </c>
      <c r="L22" s="5">
        <f t="shared" si="1"/>
        <v>18</v>
      </c>
      <c r="M22" s="5">
        <v>68</v>
      </c>
      <c r="N22" s="6" t="s">
        <v>196</v>
      </c>
      <c r="O22" s="5" t="s">
        <v>197</v>
      </c>
      <c r="P22" s="5">
        <f t="shared" si="3"/>
        <v>18</v>
      </c>
      <c r="Q22" s="5">
        <v>66</v>
      </c>
      <c r="R22" s="5">
        <v>67</v>
      </c>
    </row>
    <row r="23" spans="1:18" x14ac:dyDescent="0.2">
      <c r="A23" s="5" t="s">
        <v>301</v>
      </c>
      <c r="B23" s="5" t="s">
        <v>283</v>
      </c>
      <c r="C23" s="5">
        <v>18</v>
      </c>
      <c r="D23" s="5" t="s">
        <v>399</v>
      </c>
      <c r="E23" s="5" t="s">
        <v>400</v>
      </c>
      <c r="F23" s="5">
        <v>7158</v>
      </c>
      <c r="G23" s="5">
        <v>8192</v>
      </c>
      <c r="H23" s="5" t="s">
        <v>402</v>
      </c>
      <c r="I23" s="5">
        <f t="shared" si="0"/>
        <v>1034</v>
      </c>
      <c r="J23" s="5" t="s">
        <v>336</v>
      </c>
      <c r="K23" s="5" t="s">
        <v>334</v>
      </c>
      <c r="L23" s="5">
        <f t="shared" si="1"/>
        <v>26</v>
      </c>
      <c r="M23" s="5">
        <v>77</v>
      </c>
      <c r="N23" s="6" t="s">
        <v>337</v>
      </c>
      <c r="O23" s="5" t="s">
        <v>335</v>
      </c>
      <c r="P23" s="5">
        <f t="shared" si="3"/>
        <v>26</v>
      </c>
      <c r="Q23" s="5">
        <v>77</v>
      </c>
      <c r="R23" s="5">
        <v>72</v>
      </c>
    </row>
    <row r="24" spans="1:18" x14ac:dyDescent="0.2">
      <c r="A24" s="5" t="s">
        <v>58</v>
      </c>
      <c r="B24" s="5" t="s">
        <v>59</v>
      </c>
      <c r="C24" s="5">
        <v>48</v>
      </c>
      <c r="D24" s="5" t="s">
        <v>399</v>
      </c>
      <c r="E24" s="5"/>
      <c r="F24" s="5">
        <v>38156</v>
      </c>
      <c r="G24" s="5">
        <v>38422</v>
      </c>
      <c r="H24" s="5" t="s">
        <v>60</v>
      </c>
      <c r="I24" s="5">
        <f t="shared" si="0"/>
        <v>266</v>
      </c>
      <c r="J24" s="5" t="s">
        <v>198</v>
      </c>
      <c r="K24" s="5" t="s">
        <v>199</v>
      </c>
      <c r="L24" s="5">
        <f t="shared" si="1"/>
        <v>18</v>
      </c>
      <c r="M24" s="5">
        <v>72</v>
      </c>
      <c r="N24" s="6" t="s">
        <v>200</v>
      </c>
      <c r="O24" s="5" t="s">
        <v>201</v>
      </c>
      <c r="P24" s="5">
        <f t="shared" si="3"/>
        <v>24</v>
      </c>
      <c r="Q24" s="5">
        <v>65</v>
      </c>
      <c r="R24" s="5">
        <v>66</v>
      </c>
    </row>
    <row r="25" spans="1:18" x14ac:dyDescent="0.2">
      <c r="A25" s="5" t="s">
        <v>61</v>
      </c>
      <c r="B25" s="5" t="s">
        <v>62</v>
      </c>
      <c r="C25" s="5">
        <v>8</v>
      </c>
      <c r="D25" s="5" t="s">
        <v>399</v>
      </c>
      <c r="E25" s="5"/>
      <c r="F25" s="5">
        <v>4051</v>
      </c>
      <c r="G25" s="5">
        <v>4329</v>
      </c>
      <c r="H25" s="5" t="s">
        <v>63</v>
      </c>
      <c r="I25" s="5">
        <f t="shared" si="0"/>
        <v>278</v>
      </c>
      <c r="J25" s="5" t="s">
        <v>202</v>
      </c>
      <c r="K25" s="5" t="s">
        <v>203</v>
      </c>
      <c r="L25" s="5">
        <f t="shared" si="1"/>
        <v>18</v>
      </c>
      <c r="M25" s="5">
        <v>72</v>
      </c>
      <c r="N25" s="6" t="s">
        <v>204</v>
      </c>
      <c r="O25" s="5" t="s">
        <v>205</v>
      </c>
      <c r="P25" s="5">
        <f t="shared" si="3"/>
        <v>19</v>
      </c>
      <c r="Q25" s="5">
        <v>66</v>
      </c>
      <c r="R25" s="5">
        <v>67</v>
      </c>
    </row>
    <row r="26" spans="1:18" x14ac:dyDescent="0.2">
      <c r="A26" s="5" t="s">
        <v>302</v>
      </c>
      <c r="B26" s="5" t="s">
        <v>303</v>
      </c>
      <c r="C26" s="5">
        <v>11</v>
      </c>
      <c r="D26" s="5" t="s">
        <v>399</v>
      </c>
      <c r="E26" s="5" t="s">
        <v>400</v>
      </c>
      <c r="F26" s="5">
        <v>7665</v>
      </c>
      <c r="G26" s="5">
        <v>8001</v>
      </c>
      <c r="H26" s="5" t="s">
        <v>403</v>
      </c>
      <c r="I26" s="5">
        <f t="shared" si="0"/>
        <v>336</v>
      </c>
      <c r="J26" s="5" t="s">
        <v>340</v>
      </c>
      <c r="K26" s="5" t="s">
        <v>338</v>
      </c>
      <c r="L26" s="5">
        <f t="shared" si="1"/>
        <v>26</v>
      </c>
      <c r="M26" s="5">
        <v>74</v>
      </c>
      <c r="N26" s="6" t="s">
        <v>341</v>
      </c>
      <c r="O26" s="5" t="s">
        <v>339</v>
      </c>
      <c r="P26" s="5">
        <f t="shared" si="3"/>
        <v>26</v>
      </c>
      <c r="Q26" s="5">
        <v>72</v>
      </c>
      <c r="R26" s="5">
        <v>72</v>
      </c>
    </row>
    <row r="27" spans="1:18" x14ac:dyDescent="0.2">
      <c r="A27" s="5" t="s">
        <v>64</v>
      </c>
      <c r="B27" s="5" t="s">
        <v>65</v>
      </c>
      <c r="C27" s="5">
        <v>41</v>
      </c>
      <c r="D27" s="5" t="s">
        <v>399</v>
      </c>
      <c r="E27" s="5"/>
      <c r="F27" s="5">
        <v>29205</v>
      </c>
      <c r="G27" s="5">
        <v>29618</v>
      </c>
      <c r="H27" s="5" t="s">
        <v>66</v>
      </c>
      <c r="I27" s="5">
        <f t="shared" si="0"/>
        <v>413</v>
      </c>
      <c r="J27" s="5" t="s">
        <v>206</v>
      </c>
      <c r="K27" s="5" t="s">
        <v>207</v>
      </c>
      <c r="L27" s="5">
        <f t="shared" si="1"/>
        <v>18</v>
      </c>
      <c r="M27" s="5">
        <v>66</v>
      </c>
      <c r="N27" s="6" t="s">
        <v>208</v>
      </c>
      <c r="O27" s="5" t="s">
        <v>209</v>
      </c>
      <c r="P27" s="5">
        <f t="shared" si="3"/>
        <v>25</v>
      </c>
      <c r="Q27" s="5">
        <v>65</v>
      </c>
      <c r="R27" s="5">
        <v>66</v>
      </c>
    </row>
    <row r="28" spans="1:18" x14ac:dyDescent="0.2">
      <c r="A28" s="5" t="s">
        <v>67</v>
      </c>
      <c r="B28" s="5" t="s">
        <v>68</v>
      </c>
      <c r="C28" s="5">
        <v>29</v>
      </c>
      <c r="D28" s="5" t="s">
        <v>399</v>
      </c>
      <c r="E28" s="5"/>
      <c r="F28" s="5">
        <v>24770</v>
      </c>
      <c r="G28" s="5">
        <v>25525</v>
      </c>
      <c r="H28" s="5" t="s">
        <v>69</v>
      </c>
      <c r="I28" s="5">
        <f t="shared" si="0"/>
        <v>755</v>
      </c>
      <c r="J28" s="5" t="s">
        <v>210</v>
      </c>
      <c r="K28" s="5" t="s">
        <v>211</v>
      </c>
      <c r="L28" s="5">
        <f t="shared" si="1"/>
        <v>18</v>
      </c>
      <c r="M28" s="5">
        <v>69</v>
      </c>
      <c r="N28" s="6" t="s">
        <v>212</v>
      </c>
      <c r="O28" s="5" t="s">
        <v>213</v>
      </c>
      <c r="P28" s="5">
        <f t="shared" si="3"/>
        <v>18</v>
      </c>
      <c r="Q28" s="5">
        <v>71</v>
      </c>
      <c r="R28" s="5">
        <v>67</v>
      </c>
    </row>
    <row r="29" spans="1:18" x14ac:dyDescent="0.2">
      <c r="A29" s="5" t="s">
        <v>70</v>
      </c>
      <c r="B29" s="5" t="s">
        <v>71</v>
      </c>
      <c r="C29" s="5">
        <v>26</v>
      </c>
      <c r="D29" s="5" t="s">
        <v>399</v>
      </c>
      <c r="E29" s="5"/>
      <c r="F29" s="5">
        <v>26076</v>
      </c>
      <c r="G29" s="5">
        <v>26168</v>
      </c>
      <c r="H29" s="5" t="s">
        <v>72</v>
      </c>
      <c r="I29" s="5">
        <f t="shared" si="0"/>
        <v>92</v>
      </c>
      <c r="J29" s="5" t="s">
        <v>214</v>
      </c>
      <c r="K29" s="5" t="s">
        <v>215</v>
      </c>
      <c r="L29" s="5">
        <f t="shared" si="1"/>
        <v>18</v>
      </c>
      <c r="M29" s="5">
        <v>69</v>
      </c>
      <c r="N29" s="6" t="s">
        <v>216</v>
      </c>
      <c r="O29" s="5" t="s">
        <v>217</v>
      </c>
      <c r="P29" s="5">
        <f t="shared" si="3"/>
        <v>18</v>
      </c>
      <c r="Q29" s="5">
        <v>66</v>
      </c>
      <c r="R29" s="5">
        <v>67</v>
      </c>
    </row>
    <row r="30" spans="1:18" x14ac:dyDescent="0.2">
      <c r="A30" s="5" t="s">
        <v>73</v>
      </c>
      <c r="B30" s="5" t="s">
        <v>74</v>
      </c>
      <c r="C30" s="5">
        <v>57</v>
      </c>
      <c r="D30" s="5" t="s">
        <v>399</v>
      </c>
      <c r="E30" s="5"/>
      <c r="F30" s="5">
        <v>39766</v>
      </c>
      <c r="G30" s="5">
        <v>39891</v>
      </c>
      <c r="H30" s="5" t="s">
        <v>75</v>
      </c>
      <c r="I30" s="5">
        <f t="shared" si="0"/>
        <v>125</v>
      </c>
      <c r="J30" s="5" t="s">
        <v>218</v>
      </c>
      <c r="K30" s="5" t="s">
        <v>219</v>
      </c>
      <c r="L30" s="5">
        <f t="shared" si="1"/>
        <v>18</v>
      </c>
      <c r="M30" s="2">
        <v>65</v>
      </c>
      <c r="N30" s="6" t="s">
        <v>220</v>
      </c>
      <c r="O30" s="5" t="s">
        <v>221</v>
      </c>
      <c r="P30" s="5">
        <f t="shared" si="3"/>
        <v>26</v>
      </c>
      <c r="Q30" s="5">
        <v>65</v>
      </c>
      <c r="R30" s="5">
        <v>66</v>
      </c>
    </row>
    <row r="31" spans="1:18" x14ac:dyDescent="0.2">
      <c r="A31" s="5" t="s">
        <v>76</v>
      </c>
      <c r="B31" s="5" t="s">
        <v>77</v>
      </c>
      <c r="C31" s="5">
        <v>58</v>
      </c>
      <c r="D31" s="5" t="s">
        <v>399</v>
      </c>
      <c r="E31" s="5"/>
      <c r="F31" s="5">
        <v>44784</v>
      </c>
      <c r="G31" s="5">
        <v>45146</v>
      </c>
      <c r="H31" s="5" t="s">
        <v>78</v>
      </c>
      <c r="I31" s="5">
        <f t="shared" si="0"/>
        <v>362</v>
      </c>
      <c r="J31" s="2" t="s">
        <v>222</v>
      </c>
      <c r="K31" s="2" t="s">
        <v>223</v>
      </c>
      <c r="L31" s="2">
        <f t="shared" si="1"/>
        <v>20</v>
      </c>
      <c r="M31" s="5">
        <v>78</v>
      </c>
      <c r="N31" s="4" t="s">
        <v>224</v>
      </c>
      <c r="O31" s="2" t="s">
        <v>225</v>
      </c>
      <c r="P31" s="2">
        <f t="shared" si="3"/>
        <v>21</v>
      </c>
      <c r="Q31" s="2">
        <v>64</v>
      </c>
      <c r="R31" s="2">
        <v>65</v>
      </c>
    </row>
    <row r="32" spans="1:18" x14ac:dyDescent="0.2">
      <c r="A32" s="5" t="s">
        <v>79</v>
      </c>
      <c r="B32" s="5" t="s">
        <v>80</v>
      </c>
      <c r="C32" s="5">
        <v>50</v>
      </c>
      <c r="D32" s="5" t="s">
        <v>399</v>
      </c>
      <c r="E32" s="5"/>
      <c r="F32" s="5">
        <v>35851</v>
      </c>
      <c r="G32" s="5">
        <v>36060</v>
      </c>
      <c r="H32" s="5" t="s">
        <v>81</v>
      </c>
      <c r="I32" s="5">
        <f t="shared" si="0"/>
        <v>209</v>
      </c>
      <c r="J32" s="5" t="s">
        <v>226</v>
      </c>
      <c r="K32" s="5" t="s">
        <v>227</v>
      </c>
      <c r="L32" s="5">
        <f t="shared" si="1"/>
        <v>18</v>
      </c>
      <c r="M32" s="5">
        <v>70</v>
      </c>
      <c r="N32" s="6" t="s">
        <v>228</v>
      </c>
      <c r="O32" s="5" t="s">
        <v>229</v>
      </c>
      <c r="P32" s="5">
        <f t="shared" si="3"/>
        <v>18</v>
      </c>
      <c r="Q32" s="5">
        <v>67</v>
      </c>
      <c r="R32" s="5">
        <v>68</v>
      </c>
    </row>
    <row r="33" spans="1:18" x14ac:dyDescent="0.2">
      <c r="A33" s="5" t="s">
        <v>82</v>
      </c>
      <c r="B33" s="5" t="s">
        <v>83</v>
      </c>
      <c r="C33" s="5">
        <v>14</v>
      </c>
      <c r="D33" s="5" t="s">
        <v>399</v>
      </c>
      <c r="E33" s="5"/>
      <c r="F33" s="5">
        <v>10103</v>
      </c>
      <c r="G33" s="5">
        <v>10288</v>
      </c>
      <c r="H33" s="5" t="s">
        <v>84</v>
      </c>
      <c r="I33" s="5">
        <f t="shared" si="0"/>
        <v>185</v>
      </c>
      <c r="J33" s="5" t="s">
        <v>230</v>
      </c>
      <c r="K33" s="5" t="s">
        <v>231</v>
      </c>
      <c r="L33" s="5">
        <f t="shared" si="1"/>
        <v>19</v>
      </c>
      <c r="M33" s="2">
        <v>65</v>
      </c>
      <c r="N33" s="6" t="s">
        <v>232</v>
      </c>
      <c r="O33" s="5" t="s">
        <v>233</v>
      </c>
      <c r="P33" s="5">
        <f t="shared" si="3"/>
        <v>22</v>
      </c>
      <c r="Q33" s="5">
        <v>66</v>
      </c>
      <c r="R33" s="5">
        <v>67</v>
      </c>
    </row>
    <row r="34" spans="1:18" x14ac:dyDescent="0.2">
      <c r="A34" s="5" t="s">
        <v>85</v>
      </c>
      <c r="B34" s="5" t="s">
        <v>86</v>
      </c>
      <c r="C34" s="5">
        <v>153</v>
      </c>
      <c r="D34" s="5" t="s">
        <v>399</v>
      </c>
      <c r="E34" s="5"/>
      <c r="F34" s="5">
        <v>80908</v>
      </c>
      <c r="G34" s="5">
        <v>81609</v>
      </c>
      <c r="H34" s="5" t="s">
        <v>87</v>
      </c>
      <c r="I34" s="5">
        <f t="shared" ref="I34:I61" si="4">G34-F34</f>
        <v>701</v>
      </c>
      <c r="J34" s="2" t="s">
        <v>234</v>
      </c>
      <c r="K34" s="2" t="s">
        <v>235</v>
      </c>
      <c r="L34" s="2">
        <f t="shared" ref="L34:L61" si="5">LEN(K34)</f>
        <v>20</v>
      </c>
      <c r="M34" s="2">
        <v>65</v>
      </c>
      <c r="N34" s="4" t="s">
        <v>236</v>
      </c>
      <c r="O34" s="2" t="s">
        <v>237</v>
      </c>
      <c r="P34" s="2">
        <f t="shared" si="3"/>
        <v>21</v>
      </c>
      <c r="Q34" s="2">
        <v>65</v>
      </c>
      <c r="R34" s="2">
        <v>66</v>
      </c>
    </row>
    <row r="35" spans="1:18" x14ac:dyDescent="0.2">
      <c r="A35" s="5" t="s">
        <v>304</v>
      </c>
      <c r="B35" s="5" t="s">
        <v>284</v>
      </c>
      <c r="C35" s="5" t="s">
        <v>422</v>
      </c>
      <c r="D35" s="5" t="s">
        <v>399</v>
      </c>
      <c r="E35" s="5" t="s">
        <v>405</v>
      </c>
      <c r="F35" s="5">
        <v>41051</v>
      </c>
      <c r="G35" s="5">
        <v>41303</v>
      </c>
      <c r="H35" s="5" t="s">
        <v>404</v>
      </c>
      <c r="I35" s="5">
        <f t="shared" si="4"/>
        <v>252</v>
      </c>
      <c r="J35" s="2" t="s">
        <v>344</v>
      </c>
      <c r="K35" s="5" t="s">
        <v>342</v>
      </c>
      <c r="L35" s="2">
        <f t="shared" si="5"/>
        <v>20</v>
      </c>
      <c r="M35" s="2">
        <v>64</v>
      </c>
      <c r="N35" s="4" t="s">
        <v>345</v>
      </c>
      <c r="O35" s="5" t="s">
        <v>343</v>
      </c>
      <c r="P35" s="2">
        <f t="shared" si="3"/>
        <v>20</v>
      </c>
      <c r="Q35" s="2">
        <v>68</v>
      </c>
      <c r="R35" s="2">
        <v>65</v>
      </c>
    </row>
    <row r="36" spans="1:18" x14ac:dyDescent="0.2">
      <c r="A36" s="5" t="s">
        <v>305</v>
      </c>
      <c r="B36" s="5" t="s">
        <v>306</v>
      </c>
      <c r="C36" s="5">
        <v>74</v>
      </c>
      <c r="D36" s="5" t="s">
        <v>399</v>
      </c>
      <c r="E36" s="5" t="s">
        <v>400</v>
      </c>
      <c r="F36" s="5">
        <v>50024</v>
      </c>
      <c r="G36" s="5">
        <v>50242</v>
      </c>
      <c r="H36" s="12" t="s">
        <v>406</v>
      </c>
      <c r="I36" s="5">
        <f t="shared" si="4"/>
        <v>218</v>
      </c>
      <c r="J36" s="2" t="s">
        <v>349</v>
      </c>
      <c r="K36" s="10" t="s">
        <v>346</v>
      </c>
      <c r="L36" s="2">
        <f t="shared" si="5"/>
        <v>20</v>
      </c>
      <c r="M36" s="2">
        <v>66</v>
      </c>
      <c r="N36" s="4" t="s">
        <v>348</v>
      </c>
      <c r="O36" s="5" t="s">
        <v>347</v>
      </c>
      <c r="P36" s="2">
        <f t="shared" si="3"/>
        <v>20</v>
      </c>
      <c r="Q36" s="2">
        <v>68</v>
      </c>
      <c r="R36" s="2">
        <v>67</v>
      </c>
    </row>
    <row r="37" spans="1:18" x14ac:dyDescent="0.2">
      <c r="A37" s="5" t="s">
        <v>307</v>
      </c>
      <c r="B37" s="5" t="s">
        <v>308</v>
      </c>
      <c r="C37" s="5">
        <v>45</v>
      </c>
      <c r="D37" s="5" t="s">
        <v>399</v>
      </c>
      <c r="E37" s="5" t="s">
        <v>400</v>
      </c>
      <c r="F37" s="5">
        <v>33646</v>
      </c>
      <c r="G37" s="5">
        <v>34026</v>
      </c>
      <c r="H37" s="5" t="s">
        <v>407</v>
      </c>
      <c r="I37" s="5">
        <f t="shared" si="4"/>
        <v>380</v>
      </c>
      <c r="J37" s="2" t="s">
        <v>353</v>
      </c>
      <c r="K37" s="5" t="s">
        <v>350</v>
      </c>
      <c r="L37" s="2">
        <f t="shared" si="5"/>
        <v>20</v>
      </c>
      <c r="M37" s="2">
        <v>63</v>
      </c>
      <c r="N37" s="4" t="s">
        <v>352</v>
      </c>
      <c r="O37" s="5" t="s">
        <v>351</v>
      </c>
      <c r="P37" s="2">
        <f t="shared" si="3"/>
        <v>20</v>
      </c>
      <c r="Q37" s="2">
        <v>65</v>
      </c>
      <c r="R37" s="2">
        <v>64</v>
      </c>
    </row>
    <row r="38" spans="1:18" x14ac:dyDescent="0.2">
      <c r="A38" s="5" t="s">
        <v>309</v>
      </c>
      <c r="B38" s="5" t="s">
        <v>310</v>
      </c>
      <c r="C38" s="11" t="s">
        <v>423</v>
      </c>
      <c r="D38" s="5" t="s">
        <v>399</v>
      </c>
      <c r="E38" s="5" t="s">
        <v>421</v>
      </c>
      <c r="F38" s="5">
        <v>268</v>
      </c>
      <c r="G38" s="5">
        <v>718</v>
      </c>
      <c r="H38" s="5" t="s">
        <v>420</v>
      </c>
      <c r="I38" s="5">
        <f t="shared" si="4"/>
        <v>450</v>
      </c>
      <c r="J38" s="2" t="s">
        <v>355</v>
      </c>
      <c r="K38" s="5" t="s">
        <v>418</v>
      </c>
      <c r="L38" s="2">
        <f t="shared" si="5"/>
        <v>20</v>
      </c>
      <c r="M38" s="2">
        <v>63</v>
      </c>
      <c r="N38" s="4" t="s">
        <v>354</v>
      </c>
      <c r="O38" s="5" t="s">
        <v>419</v>
      </c>
      <c r="P38" s="2">
        <f t="shared" si="3"/>
        <v>20</v>
      </c>
      <c r="Q38" s="2">
        <v>65</v>
      </c>
      <c r="R38" s="2">
        <v>64</v>
      </c>
    </row>
    <row r="39" spans="1:18" x14ac:dyDescent="0.2">
      <c r="A39" s="5" t="s">
        <v>311</v>
      </c>
      <c r="B39" s="5" t="s">
        <v>285</v>
      </c>
      <c r="C39" s="5">
        <v>99</v>
      </c>
      <c r="D39" s="5" t="s">
        <v>399</v>
      </c>
      <c r="E39" s="5"/>
      <c r="F39" s="5">
        <v>59166</v>
      </c>
      <c r="G39" s="5">
        <v>59503</v>
      </c>
      <c r="H39" s="5" t="s">
        <v>424</v>
      </c>
      <c r="I39" s="5">
        <f t="shared" si="4"/>
        <v>337</v>
      </c>
      <c r="J39" s="2" t="s">
        <v>358</v>
      </c>
      <c r="K39" s="5" t="s">
        <v>417</v>
      </c>
      <c r="L39" s="2">
        <f t="shared" si="5"/>
        <v>20</v>
      </c>
      <c r="M39" s="2">
        <v>65</v>
      </c>
      <c r="N39" s="4" t="s">
        <v>357</v>
      </c>
      <c r="O39" s="5" t="s">
        <v>356</v>
      </c>
      <c r="P39" s="2">
        <f t="shared" si="3"/>
        <v>20</v>
      </c>
      <c r="Q39" s="2">
        <v>63</v>
      </c>
      <c r="R39" s="2">
        <v>64</v>
      </c>
    </row>
    <row r="40" spans="1:18" x14ac:dyDescent="0.2">
      <c r="A40" s="5" t="s">
        <v>88</v>
      </c>
      <c r="B40" s="5" t="s">
        <v>89</v>
      </c>
      <c r="C40" s="5">
        <v>55</v>
      </c>
      <c r="D40" s="5" t="s">
        <v>399</v>
      </c>
      <c r="E40" s="5"/>
      <c r="F40" s="5">
        <v>40863</v>
      </c>
      <c r="G40" s="5">
        <v>40952</v>
      </c>
      <c r="H40" s="5" t="s">
        <v>90</v>
      </c>
      <c r="I40" s="5">
        <f t="shared" si="4"/>
        <v>89</v>
      </c>
      <c r="J40" s="5" t="s">
        <v>238</v>
      </c>
      <c r="K40" s="5" t="s">
        <v>239</v>
      </c>
      <c r="L40" s="5">
        <f t="shared" si="5"/>
        <v>18</v>
      </c>
      <c r="M40" s="2">
        <v>65</v>
      </c>
      <c r="N40" s="6" t="s">
        <v>240</v>
      </c>
      <c r="O40" s="5" t="s">
        <v>241</v>
      </c>
      <c r="P40" s="5">
        <f t="shared" si="3"/>
        <v>21</v>
      </c>
      <c r="Q40" s="5">
        <v>65</v>
      </c>
      <c r="R40" s="5">
        <v>66</v>
      </c>
    </row>
    <row r="41" spans="1:18" x14ac:dyDescent="0.2">
      <c r="A41" s="5" t="s">
        <v>91</v>
      </c>
      <c r="B41" s="5" t="s">
        <v>92</v>
      </c>
      <c r="C41" s="5">
        <v>108</v>
      </c>
      <c r="D41" s="5" t="s">
        <v>399</v>
      </c>
      <c r="E41" s="5"/>
      <c r="F41" s="5">
        <v>63523</v>
      </c>
      <c r="G41" s="5">
        <v>63747</v>
      </c>
      <c r="H41" s="5" t="s">
        <v>93</v>
      </c>
      <c r="I41" s="5">
        <f t="shared" si="4"/>
        <v>224</v>
      </c>
      <c r="J41" s="2" t="s">
        <v>242</v>
      </c>
      <c r="K41" s="2" t="s">
        <v>243</v>
      </c>
      <c r="L41" s="2">
        <f t="shared" si="5"/>
        <v>18</v>
      </c>
      <c r="M41" s="5">
        <v>67</v>
      </c>
      <c r="N41" s="4" t="s">
        <v>244</v>
      </c>
      <c r="O41" s="2" t="s">
        <v>245</v>
      </c>
      <c r="P41" s="2">
        <f t="shared" si="3"/>
        <v>21</v>
      </c>
      <c r="Q41" s="2">
        <v>66</v>
      </c>
      <c r="R41" s="2">
        <v>66</v>
      </c>
    </row>
    <row r="42" spans="1:18" x14ac:dyDescent="0.2">
      <c r="A42" s="5" t="s">
        <v>94</v>
      </c>
      <c r="B42" s="5" t="s">
        <v>95</v>
      </c>
      <c r="C42" s="5">
        <v>139</v>
      </c>
      <c r="D42" s="5" t="s">
        <v>398</v>
      </c>
      <c r="E42" s="5"/>
      <c r="F42" s="5">
        <v>74613</v>
      </c>
      <c r="G42" s="5">
        <v>74726</v>
      </c>
      <c r="H42" s="5" t="s">
        <v>96</v>
      </c>
      <c r="I42" s="5">
        <f t="shared" si="4"/>
        <v>113</v>
      </c>
      <c r="J42" s="5" t="s">
        <v>246</v>
      </c>
      <c r="K42" s="5" t="s">
        <v>247</v>
      </c>
      <c r="L42" s="5">
        <f t="shared" si="5"/>
        <v>18</v>
      </c>
      <c r="M42" s="2">
        <v>66</v>
      </c>
      <c r="N42" s="6" t="s">
        <v>248</v>
      </c>
      <c r="O42" s="5" t="s">
        <v>249</v>
      </c>
      <c r="P42" s="5">
        <f t="shared" si="3"/>
        <v>18</v>
      </c>
      <c r="Q42" s="5">
        <v>67</v>
      </c>
      <c r="R42" s="5">
        <v>68</v>
      </c>
    </row>
    <row r="43" spans="1:18" x14ac:dyDescent="0.2">
      <c r="A43" s="5" t="s">
        <v>97</v>
      </c>
      <c r="B43" s="5" t="s">
        <v>98</v>
      </c>
      <c r="C43" s="5">
        <v>2</v>
      </c>
      <c r="D43" s="5" t="s">
        <v>399</v>
      </c>
      <c r="E43" s="5"/>
      <c r="F43" s="5">
        <v>518</v>
      </c>
      <c r="G43" s="5">
        <v>703</v>
      </c>
      <c r="H43" s="5" t="s">
        <v>99</v>
      </c>
      <c r="I43" s="5">
        <f t="shared" si="4"/>
        <v>185</v>
      </c>
      <c r="J43" s="2" t="s">
        <v>250</v>
      </c>
      <c r="K43" s="2" t="s">
        <v>251</v>
      </c>
      <c r="L43" s="2">
        <f t="shared" si="5"/>
        <v>19</v>
      </c>
      <c r="M43" s="5">
        <v>71</v>
      </c>
      <c r="N43" s="4" t="s">
        <v>252</v>
      </c>
      <c r="O43" s="2" t="s">
        <v>253</v>
      </c>
      <c r="P43" s="2">
        <f t="shared" si="3"/>
        <v>22</v>
      </c>
      <c r="Q43" s="2">
        <v>66</v>
      </c>
      <c r="R43" s="2">
        <v>66</v>
      </c>
    </row>
    <row r="44" spans="1:18" x14ac:dyDescent="0.2">
      <c r="A44" s="5" t="s">
        <v>100</v>
      </c>
      <c r="B44" s="5" t="s">
        <v>101</v>
      </c>
      <c r="C44" s="5">
        <v>109</v>
      </c>
      <c r="D44" s="5" t="s">
        <v>399</v>
      </c>
      <c r="E44" s="5"/>
      <c r="F44" s="5">
        <v>59117</v>
      </c>
      <c r="G44" s="5">
        <v>59260</v>
      </c>
      <c r="H44" s="5" t="s">
        <v>102</v>
      </c>
      <c r="I44" s="5">
        <f t="shared" si="4"/>
        <v>143</v>
      </c>
      <c r="J44" s="5" t="s">
        <v>254</v>
      </c>
      <c r="K44" s="5" t="s">
        <v>255</v>
      </c>
      <c r="L44" s="5">
        <f t="shared" si="5"/>
        <v>18</v>
      </c>
      <c r="M44" s="5">
        <v>65</v>
      </c>
      <c r="N44" s="6" t="s">
        <v>256</v>
      </c>
      <c r="O44" s="5" t="s">
        <v>257</v>
      </c>
      <c r="P44" s="5">
        <f t="shared" si="3"/>
        <v>18</v>
      </c>
      <c r="Q44" s="5">
        <v>67</v>
      </c>
      <c r="R44" s="5">
        <v>68</v>
      </c>
    </row>
    <row r="45" spans="1:18" x14ac:dyDescent="0.2">
      <c r="A45" s="5" t="s">
        <v>103</v>
      </c>
      <c r="B45" s="5" t="s">
        <v>104</v>
      </c>
      <c r="C45" s="5">
        <v>5</v>
      </c>
      <c r="D45" s="5" t="s">
        <v>399</v>
      </c>
      <c r="E45" s="5"/>
      <c r="F45" s="5">
        <v>2066</v>
      </c>
      <c r="G45" s="5">
        <v>2197</v>
      </c>
      <c r="H45" s="5" t="s">
        <v>105</v>
      </c>
      <c r="I45" s="5">
        <f t="shared" si="4"/>
        <v>131</v>
      </c>
      <c r="J45" s="5" t="s">
        <v>258</v>
      </c>
      <c r="K45" s="5" t="s">
        <v>259</v>
      </c>
      <c r="L45" s="5">
        <f t="shared" si="5"/>
        <v>19</v>
      </c>
      <c r="M45" s="5">
        <v>64</v>
      </c>
      <c r="N45" s="6" t="s">
        <v>260</v>
      </c>
      <c r="O45" s="5" t="s">
        <v>261</v>
      </c>
      <c r="P45" s="5">
        <f t="shared" si="3"/>
        <v>19</v>
      </c>
      <c r="Q45" s="2">
        <v>79</v>
      </c>
      <c r="R45" s="5">
        <v>66</v>
      </c>
    </row>
    <row r="46" spans="1:18" x14ac:dyDescent="0.2">
      <c r="A46" s="5" t="s">
        <v>106</v>
      </c>
      <c r="B46" s="5" t="s">
        <v>107</v>
      </c>
      <c r="C46" s="5">
        <v>53</v>
      </c>
      <c r="D46" s="5" t="s">
        <v>399</v>
      </c>
      <c r="E46" s="5"/>
      <c r="F46" s="5">
        <v>34114</v>
      </c>
      <c r="G46" s="5">
        <v>34401</v>
      </c>
      <c r="H46" s="5" t="s">
        <v>108</v>
      </c>
      <c r="I46" s="5">
        <f t="shared" si="4"/>
        <v>287</v>
      </c>
      <c r="J46" s="5" t="s">
        <v>262</v>
      </c>
      <c r="K46" s="5" t="s">
        <v>263</v>
      </c>
      <c r="L46" s="5">
        <f t="shared" si="5"/>
        <v>19</v>
      </c>
      <c r="M46" s="5">
        <v>66</v>
      </c>
      <c r="N46" s="6" t="s">
        <v>264</v>
      </c>
      <c r="O46" s="5" t="s">
        <v>265</v>
      </c>
      <c r="P46" s="5">
        <f t="shared" si="3"/>
        <v>19</v>
      </c>
      <c r="Q46" s="5">
        <v>80</v>
      </c>
      <c r="R46" s="5">
        <v>65</v>
      </c>
    </row>
    <row r="47" spans="1:18" x14ac:dyDescent="0.2">
      <c r="A47" s="5" t="s">
        <v>109</v>
      </c>
      <c r="B47" s="5" t="s">
        <v>110</v>
      </c>
      <c r="C47" s="5">
        <v>14</v>
      </c>
      <c r="D47" s="5" t="s">
        <v>399</v>
      </c>
      <c r="E47" s="5"/>
      <c r="F47" s="5">
        <v>5304</v>
      </c>
      <c r="G47" s="5">
        <v>5429</v>
      </c>
      <c r="H47" s="5" t="s">
        <v>111</v>
      </c>
      <c r="I47" s="5">
        <f t="shared" si="4"/>
        <v>125</v>
      </c>
      <c r="J47" s="5" t="s">
        <v>266</v>
      </c>
      <c r="K47" s="5" t="s">
        <v>267</v>
      </c>
      <c r="L47" s="5">
        <f t="shared" si="5"/>
        <v>22</v>
      </c>
      <c r="M47" s="5">
        <v>66</v>
      </c>
      <c r="N47" s="6" t="s">
        <v>268</v>
      </c>
      <c r="O47" s="5" t="s">
        <v>269</v>
      </c>
      <c r="P47" s="5">
        <f t="shared" si="3"/>
        <v>19</v>
      </c>
      <c r="Q47" s="2">
        <v>70</v>
      </c>
      <c r="R47" s="5">
        <v>67</v>
      </c>
    </row>
    <row r="48" spans="1:18" x14ac:dyDescent="0.2">
      <c r="A48" s="5" t="s">
        <v>112</v>
      </c>
      <c r="B48" s="5" t="s">
        <v>113</v>
      </c>
      <c r="C48" s="5">
        <v>56</v>
      </c>
      <c r="D48" s="5" t="s">
        <v>399</v>
      </c>
      <c r="E48" s="5"/>
      <c r="F48" s="5">
        <v>39793</v>
      </c>
      <c r="G48" s="5">
        <v>40356</v>
      </c>
      <c r="H48" s="5" t="s">
        <v>114</v>
      </c>
      <c r="I48" s="5">
        <f t="shared" si="4"/>
        <v>563</v>
      </c>
      <c r="J48" s="5" t="s">
        <v>270</v>
      </c>
      <c r="K48" s="5" t="s">
        <v>271</v>
      </c>
      <c r="L48" s="5">
        <f t="shared" si="5"/>
        <v>18</v>
      </c>
      <c r="M48" s="5">
        <v>66</v>
      </c>
      <c r="N48" s="6" t="s">
        <v>272</v>
      </c>
      <c r="O48" s="5" t="s">
        <v>273</v>
      </c>
      <c r="P48" s="5">
        <f t="shared" si="3"/>
        <v>18</v>
      </c>
      <c r="Q48" s="5">
        <v>64</v>
      </c>
      <c r="R48" s="5">
        <v>65</v>
      </c>
    </row>
    <row r="49" spans="1:18" x14ac:dyDescent="0.2">
      <c r="A49" s="5" t="s">
        <v>115</v>
      </c>
      <c r="B49" s="5" t="s">
        <v>116</v>
      </c>
      <c r="C49" s="5">
        <v>36</v>
      </c>
      <c r="D49" s="5" t="s">
        <v>398</v>
      </c>
      <c r="E49" s="5"/>
      <c r="F49" s="5">
        <v>32323</v>
      </c>
      <c r="G49" s="5">
        <v>32805</v>
      </c>
      <c r="H49" s="5" t="s">
        <v>117</v>
      </c>
      <c r="I49" s="5">
        <f t="shared" si="4"/>
        <v>482</v>
      </c>
      <c r="J49" s="5" t="s">
        <v>274</v>
      </c>
      <c r="K49" s="5" t="s">
        <v>275</v>
      </c>
      <c r="L49" s="5">
        <f t="shared" si="5"/>
        <v>18</v>
      </c>
      <c r="M49" s="8">
        <v>66</v>
      </c>
      <c r="N49" s="6" t="s">
        <v>276</v>
      </c>
      <c r="O49" s="5" t="s">
        <v>277</v>
      </c>
      <c r="P49" s="5">
        <f t="shared" si="3"/>
        <v>18</v>
      </c>
      <c r="Q49" s="2">
        <v>70</v>
      </c>
      <c r="R49" s="5">
        <v>67</v>
      </c>
    </row>
    <row r="50" spans="1:18" x14ac:dyDescent="0.2">
      <c r="A50" s="5" t="s">
        <v>312</v>
      </c>
      <c r="B50" s="5" t="s">
        <v>286</v>
      </c>
      <c r="C50" s="5">
        <v>17</v>
      </c>
      <c r="D50" s="5" t="s">
        <v>408</v>
      </c>
      <c r="E50" s="5"/>
      <c r="F50" s="5">
        <v>10748</v>
      </c>
      <c r="G50" s="5">
        <v>11914</v>
      </c>
      <c r="H50" s="5" t="s">
        <v>409</v>
      </c>
      <c r="I50" s="5">
        <f t="shared" si="4"/>
        <v>1166</v>
      </c>
      <c r="J50" s="5" t="s">
        <v>390</v>
      </c>
      <c r="K50" s="5" t="s">
        <v>387</v>
      </c>
      <c r="L50" s="5">
        <f t="shared" si="5"/>
        <v>21</v>
      </c>
      <c r="M50" s="9">
        <v>71</v>
      </c>
      <c r="N50" s="6" t="s">
        <v>389</v>
      </c>
      <c r="O50" s="7" t="s">
        <v>388</v>
      </c>
      <c r="P50" s="5">
        <f t="shared" si="3"/>
        <v>24</v>
      </c>
      <c r="Q50" s="5">
        <v>70</v>
      </c>
      <c r="R50" s="5">
        <v>71</v>
      </c>
    </row>
    <row r="51" spans="1:18" x14ac:dyDescent="0.2">
      <c r="A51" s="5" t="s">
        <v>313</v>
      </c>
      <c r="B51" s="5" t="s">
        <v>287</v>
      </c>
      <c r="C51" s="5">
        <v>60</v>
      </c>
      <c r="D51" s="5" t="s">
        <v>399</v>
      </c>
      <c r="E51" s="5"/>
      <c r="F51" s="5">
        <v>44055</v>
      </c>
      <c r="G51" s="5">
        <v>44300</v>
      </c>
      <c r="H51" s="5" t="s">
        <v>410</v>
      </c>
      <c r="I51" s="5">
        <f t="shared" si="4"/>
        <v>245</v>
      </c>
      <c r="J51" s="5" t="s">
        <v>362</v>
      </c>
      <c r="K51" s="5" t="s">
        <v>359</v>
      </c>
      <c r="L51" s="5">
        <f t="shared" si="5"/>
        <v>20</v>
      </c>
      <c r="M51" s="5">
        <v>66</v>
      </c>
      <c r="N51" s="6" t="s">
        <v>361</v>
      </c>
      <c r="O51" s="7" t="s">
        <v>360</v>
      </c>
      <c r="P51" s="5">
        <f t="shared" si="3"/>
        <v>20</v>
      </c>
      <c r="Q51" s="2">
        <v>68</v>
      </c>
      <c r="R51" s="5">
        <v>67</v>
      </c>
    </row>
    <row r="52" spans="1:18" x14ac:dyDescent="0.2">
      <c r="A52" s="5" t="s">
        <v>118</v>
      </c>
      <c r="B52" s="5" t="s">
        <v>119</v>
      </c>
      <c r="C52" s="5">
        <v>7</v>
      </c>
      <c r="D52" s="5" t="s">
        <v>399</v>
      </c>
      <c r="E52" s="5"/>
      <c r="F52" s="5">
        <v>2530</v>
      </c>
      <c r="G52" s="5">
        <v>2967</v>
      </c>
      <c r="H52" s="5" t="s">
        <v>120</v>
      </c>
      <c r="I52" s="5">
        <f t="shared" si="4"/>
        <v>437</v>
      </c>
      <c r="J52" s="5" t="s">
        <v>278</v>
      </c>
      <c r="K52" s="5" t="s">
        <v>279</v>
      </c>
      <c r="L52" s="5">
        <f t="shared" si="5"/>
        <v>18</v>
      </c>
      <c r="M52" s="8">
        <v>68</v>
      </c>
      <c r="N52" s="6" t="s">
        <v>280</v>
      </c>
      <c r="O52" s="5" t="s">
        <v>281</v>
      </c>
      <c r="P52" s="5">
        <f t="shared" si="3"/>
        <v>18</v>
      </c>
      <c r="Q52" s="2">
        <v>66</v>
      </c>
      <c r="R52" s="5">
        <v>67</v>
      </c>
    </row>
    <row r="53" spans="1:18" x14ac:dyDescent="0.2">
      <c r="A53" s="5" t="s">
        <v>314</v>
      </c>
      <c r="B53" s="5" t="s">
        <v>290</v>
      </c>
      <c r="C53" s="5">
        <v>20</v>
      </c>
      <c r="D53" s="5" t="s">
        <v>399</v>
      </c>
      <c r="E53" s="5" t="s">
        <v>400</v>
      </c>
      <c r="F53" s="5">
        <v>19233</v>
      </c>
      <c r="G53" s="5">
        <v>19614</v>
      </c>
      <c r="H53" s="5" t="s">
        <v>411</v>
      </c>
      <c r="I53" s="5">
        <f t="shared" si="4"/>
        <v>381</v>
      </c>
      <c r="J53" s="5" t="s">
        <v>366</v>
      </c>
      <c r="K53" s="5" t="s">
        <v>363</v>
      </c>
      <c r="L53" s="5">
        <f t="shared" si="5"/>
        <v>20</v>
      </c>
      <c r="M53" s="8">
        <v>68</v>
      </c>
      <c r="N53" s="6" t="s">
        <v>365</v>
      </c>
      <c r="O53" s="7" t="s">
        <v>364</v>
      </c>
      <c r="P53" s="5">
        <f t="shared" si="3"/>
        <v>20</v>
      </c>
      <c r="Q53" s="5">
        <v>63</v>
      </c>
      <c r="R53" s="5">
        <v>64</v>
      </c>
    </row>
    <row r="54" spans="1:18" x14ac:dyDescent="0.2">
      <c r="A54" s="5" t="s">
        <v>315</v>
      </c>
      <c r="B54" s="5" t="s">
        <v>291</v>
      </c>
      <c r="C54" s="5">
        <v>22</v>
      </c>
      <c r="D54" s="5" t="s">
        <v>399</v>
      </c>
      <c r="E54" s="5" t="s">
        <v>400</v>
      </c>
      <c r="F54" s="5">
        <v>13349</v>
      </c>
      <c r="G54" s="5">
        <v>13935</v>
      </c>
      <c r="H54" s="5" t="s">
        <v>412</v>
      </c>
      <c r="I54" s="5">
        <f t="shared" si="4"/>
        <v>586</v>
      </c>
      <c r="J54" s="5" t="s">
        <v>370</v>
      </c>
      <c r="K54" s="5" t="s">
        <v>367</v>
      </c>
      <c r="L54" s="5">
        <f t="shared" si="5"/>
        <v>20</v>
      </c>
      <c r="M54" s="8">
        <v>68</v>
      </c>
      <c r="N54" s="6" t="s">
        <v>369</v>
      </c>
      <c r="O54" s="7" t="s">
        <v>368</v>
      </c>
      <c r="P54" s="5">
        <f t="shared" ref="P54:P55" si="6">LEN(O54)</f>
        <v>20</v>
      </c>
      <c r="Q54" s="2">
        <v>65</v>
      </c>
      <c r="R54" s="5">
        <v>66</v>
      </c>
    </row>
    <row r="55" spans="1:18" x14ac:dyDescent="0.2">
      <c r="A55" s="5" t="s">
        <v>430</v>
      </c>
      <c r="B55" s="5" t="s">
        <v>431</v>
      </c>
      <c r="C55" s="5">
        <v>89</v>
      </c>
      <c r="D55" s="5" t="s">
        <v>399</v>
      </c>
      <c r="E55" s="5" t="s">
        <v>400</v>
      </c>
      <c r="F55">
        <v>54308</v>
      </c>
      <c r="G55">
        <v>54919</v>
      </c>
      <c r="H55" s="5" t="s">
        <v>436</v>
      </c>
      <c r="I55" s="5">
        <f t="shared" si="4"/>
        <v>611</v>
      </c>
      <c r="J55" s="5" t="s">
        <v>435</v>
      </c>
      <c r="K55" t="s">
        <v>432</v>
      </c>
      <c r="L55" s="5">
        <f t="shared" si="5"/>
        <v>20</v>
      </c>
      <c r="M55" s="8"/>
      <c r="N55" s="6" t="s">
        <v>434</v>
      </c>
      <c r="O55" t="s">
        <v>433</v>
      </c>
      <c r="P55" s="5">
        <f t="shared" si="6"/>
        <v>20</v>
      </c>
      <c r="Q55" s="2"/>
      <c r="R55" s="5"/>
    </row>
    <row r="56" spans="1:18" x14ac:dyDescent="0.2">
      <c r="A56" s="5" t="s">
        <v>316</v>
      </c>
      <c r="B56" s="5" t="s">
        <v>292</v>
      </c>
      <c r="C56" s="5">
        <v>56</v>
      </c>
      <c r="D56" s="5" t="s">
        <v>399</v>
      </c>
      <c r="E56" s="5" t="s">
        <v>400</v>
      </c>
      <c r="F56" s="5">
        <v>45989</v>
      </c>
      <c r="G56" s="5">
        <v>46502</v>
      </c>
      <c r="H56" s="5" t="s">
        <v>413</v>
      </c>
      <c r="I56" s="5">
        <f t="shared" si="4"/>
        <v>513</v>
      </c>
      <c r="J56" s="5" t="s">
        <v>374</v>
      </c>
      <c r="K56" s="5" t="s">
        <v>371</v>
      </c>
      <c r="L56" s="5">
        <f t="shared" si="5"/>
        <v>20</v>
      </c>
      <c r="M56" s="8">
        <v>67</v>
      </c>
      <c r="N56" s="6" t="s">
        <v>373</v>
      </c>
      <c r="O56" s="7" t="s">
        <v>372</v>
      </c>
      <c r="P56" s="5">
        <f t="shared" ref="P56:P61" si="7">LEN(O56)</f>
        <v>20</v>
      </c>
      <c r="Q56" s="2">
        <v>66</v>
      </c>
      <c r="R56" s="5">
        <v>67</v>
      </c>
    </row>
    <row r="57" spans="1:18" x14ac:dyDescent="0.2">
      <c r="A57" s="5" t="s">
        <v>317</v>
      </c>
      <c r="B57" s="5" t="s">
        <v>293</v>
      </c>
      <c r="C57" s="5">
        <v>89</v>
      </c>
      <c r="D57" s="5" t="s">
        <v>399</v>
      </c>
      <c r="E57" s="5" t="s">
        <v>400</v>
      </c>
      <c r="F57" s="5">
        <v>51713</v>
      </c>
      <c r="G57" s="5">
        <v>52047</v>
      </c>
      <c r="H57" s="5" t="s">
        <v>414</v>
      </c>
      <c r="I57" s="5">
        <f t="shared" si="4"/>
        <v>334</v>
      </c>
      <c r="J57" s="5" t="s">
        <v>378</v>
      </c>
      <c r="K57" s="5" t="s">
        <v>375</v>
      </c>
      <c r="L57" s="5">
        <f t="shared" si="5"/>
        <v>20</v>
      </c>
      <c r="M57" s="8">
        <v>62</v>
      </c>
      <c r="N57" s="6" t="s">
        <v>377</v>
      </c>
      <c r="O57" s="7" t="s">
        <v>376</v>
      </c>
      <c r="P57" s="5">
        <f t="shared" si="7"/>
        <v>20</v>
      </c>
      <c r="Q57" s="2">
        <v>65</v>
      </c>
      <c r="R57" s="5">
        <v>63</v>
      </c>
    </row>
    <row r="58" spans="1:18" x14ac:dyDescent="0.2">
      <c r="A58" s="5" t="s">
        <v>121</v>
      </c>
      <c r="B58" s="5" t="s">
        <v>294</v>
      </c>
      <c r="C58" s="5">
        <v>133</v>
      </c>
      <c r="D58" s="5" t="s">
        <v>399</v>
      </c>
      <c r="E58" s="5" t="s">
        <v>400</v>
      </c>
      <c r="F58" s="5">
        <v>75921</v>
      </c>
      <c r="G58" s="5">
        <v>76133</v>
      </c>
      <c r="H58" s="5" t="s">
        <v>415</v>
      </c>
      <c r="I58" s="5">
        <f t="shared" si="4"/>
        <v>212</v>
      </c>
      <c r="J58" s="5" t="s">
        <v>382</v>
      </c>
      <c r="K58" s="5" t="s">
        <v>379</v>
      </c>
      <c r="L58" s="5">
        <f t="shared" si="5"/>
        <v>20</v>
      </c>
      <c r="M58" s="8">
        <v>66</v>
      </c>
      <c r="N58" s="6" t="s">
        <v>381</v>
      </c>
      <c r="O58" s="7" t="s">
        <v>380</v>
      </c>
      <c r="P58" s="5">
        <f t="shared" si="7"/>
        <v>20</v>
      </c>
      <c r="Q58" s="2">
        <v>66</v>
      </c>
      <c r="R58" s="5">
        <v>67</v>
      </c>
    </row>
    <row r="59" spans="1:18" x14ac:dyDescent="0.2">
      <c r="A59" s="5" t="s">
        <v>318</v>
      </c>
      <c r="B59" s="5" t="s">
        <v>295</v>
      </c>
      <c r="C59" s="5">
        <v>54</v>
      </c>
      <c r="D59" s="5" t="s">
        <v>399</v>
      </c>
      <c r="E59" s="5" t="s">
        <v>400</v>
      </c>
      <c r="F59" s="5">
        <v>37800</v>
      </c>
      <c r="G59" s="5">
        <v>38079</v>
      </c>
      <c r="H59" s="5" t="s">
        <v>416</v>
      </c>
      <c r="I59" s="5">
        <f t="shared" si="4"/>
        <v>279</v>
      </c>
      <c r="J59" s="5" t="s">
        <v>386</v>
      </c>
      <c r="K59" s="5" t="s">
        <v>383</v>
      </c>
      <c r="L59" s="5">
        <f t="shared" si="5"/>
        <v>20</v>
      </c>
      <c r="M59" s="8">
        <v>65</v>
      </c>
      <c r="N59" s="6" t="s">
        <v>385</v>
      </c>
      <c r="O59" s="7" t="s">
        <v>384</v>
      </c>
      <c r="P59" s="5">
        <f t="shared" si="7"/>
        <v>20</v>
      </c>
      <c r="Q59" s="2">
        <v>67</v>
      </c>
      <c r="R59" s="5">
        <v>66</v>
      </c>
    </row>
    <row r="60" spans="1:18" x14ac:dyDescent="0.2">
      <c r="A60" s="5" t="s">
        <v>4</v>
      </c>
      <c r="B60" s="5" t="s">
        <v>319</v>
      </c>
      <c r="C60" s="5">
        <v>63</v>
      </c>
      <c r="D60" s="5" t="s">
        <v>399</v>
      </c>
      <c r="E60" s="5"/>
      <c r="F60" s="3">
        <v>44353</v>
      </c>
      <c r="G60" s="3">
        <v>46116</v>
      </c>
      <c r="H60" s="5" t="s">
        <v>429</v>
      </c>
      <c r="I60" s="12">
        <f t="shared" si="4"/>
        <v>1763</v>
      </c>
      <c r="J60" s="5" t="s">
        <v>426</v>
      </c>
      <c r="K60" s="3" t="s">
        <v>425</v>
      </c>
      <c r="L60" s="5">
        <f t="shared" si="5"/>
        <v>22</v>
      </c>
      <c r="M60" s="5">
        <v>72</v>
      </c>
      <c r="N60" s="5" t="s">
        <v>428</v>
      </c>
      <c r="O60" s="3" t="s">
        <v>427</v>
      </c>
      <c r="P60" s="5">
        <f t="shared" si="7"/>
        <v>22</v>
      </c>
      <c r="Q60" s="5">
        <v>71</v>
      </c>
      <c r="R60" s="5">
        <v>72</v>
      </c>
    </row>
    <row r="61" spans="1:18" x14ac:dyDescent="0.2">
      <c r="A61" s="5" t="s">
        <v>4</v>
      </c>
      <c r="B61" s="5" t="s">
        <v>5</v>
      </c>
      <c r="C61" s="5">
        <v>6</v>
      </c>
      <c r="D61" s="5" t="s">
        <v>399</v>
      </c>
      <c r="E61" s="5"/>
      <c r="F61" s="5">
        <v>5052</v>
      </c>
      <c r="G61" s="5">
        <v>5216</v>
      </c>
      <c r="H61" s="5" t="s">
        <v>6</v>
      </c>
      <c r="I61" s="5">
        <f t="shared" si="4"/>
        <v>164</v>
      </c>
      <c r="J61" s="5" t="s">
        <v>126</v>
      </c>
      <c r="K61" s="5" t="s">
        <v>127</v>
      </c>
      <c r="L61" s="5">
        <f t="shared" si="5"/>
        <v>18</v>
      </c>
      <c r="M61" s="5">
        <v>63</v>
      </c>
      <c r="N61" s="6" t="s">
        <v>128</v>
      </c>
      <c r="O61" s="5" t="s">
        <v>129</v>
      </c>
      <c r="P61" s="5">
        <f t="shared" si="7"/>
        <v>18</v>
      </c>
      <c r="Q61" s="5">
        <v>66</v>
      </c>
      <c r="R61" s="5">
        <v>64</v>
      </c>
    </row>
    <row r="64" spans="1:18" x14ac:dyDescent="0.2">
      <c r="B64" s="1"/>
    </row>
    <row r="65" spans="2:2" x14ac:dyDescent="0.2">
      <c r="B65" s="1"/>
    </row>
  </sheetData>
  <conditionalFormatting sqref="P1:P19 P40:P60">
    <cfRule type="cellIs" dxfId="21" priority="52" operator="lessThan">
      <formula>18</formula>
    </cfRule>
  </conditionalFormatting>
  <conditionalFormatting sqref="L1">
    <cfRule type="cellIs" dxfId="20" priority="51" operator="lessThan">
      <formula>18</formula>
    </cfRule>
  </conditionalFormatting>
  <conditionalFormatting sqref="L2:L19">
    <cfRule type="cellIs" dxfId="17" priority="19" operator="lessThan">
      <formula>18</formula>
    </cfRule>
  </conditionalFormatting>
  <conditionalFormatting sqref="P61">
    <cfRule type="cellIs" dxfId="15" priority="10" operator="lessThan">
      <formula>18</formula>
    </cfRule>
  </conditionalFormatting>
  <conditionalFormatting sqref="L61">
    <cfRule type="cellIs" dxfId="14" priority="9" operator="lessThan">
      <formula>18</formula>
    </cfRule>
  </conditionalFormatting>
  <conditionalFormatting sqref="P20:P39">
    <cfRule type="cellIs" dxfId="10" priority="16" operator="lessThan">
      <formula>18</formula>
    </cfRule>
  </conditionalFormatting>
  <conditionalFormatting sqref="L20:L39">
    <cfRule type="cellIs" dxfId="9" priority="15" operator="lessThan">
      <formula>18</formula>
    </cfRule>
  </conditionalFormatting>
  <conditionalFormatting sqref="L40:L60">
    <cfRule type="cellIs" dxfId="6" priority="13" operator="lessThan">
      <formula>18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Kovalski</dc:creator>
  <cp:lastModifiedBy>Microsoft Office User</cp:lastModifiedBy>
  <dcterms:created xsi:type="dcterms:W3CDTF">2019-07-17T19:10:10Z</dcterms:created>
  <dcterms:modified xsi:type="dcterms:W3CDTF">2019-08-14T16:14:30Z</dcterms:modified>
</cp:coreProperties>
</file>